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PPUESTO CARPINTERIA METAL  " sheetId="4" r:id="rId1"/>
  </sheets>
  <definedNames>
    <definedName name="_xlnm.Print_Titles" localSheetId="0">'PPUESTO CARPINTERIA METAL  '!$1:$9</definedName>
    <definedName name="Z_DCFEE749_E909_4603_8C43_2C6231E0D98C_.wvu.PrintArea" localSheetId="0" hidden="1">'PPUESTO CARPINTERIA METAL  '!$A$1:$E$75</definedName>
    <definedName name="Z_DCFEE749_E909_4603_8C43_2C6231E0D98C_.wvu.PrintTitles" localSheetId="0" hidden="1">'PPUESTO CARPINTERIA METAL  '!$6:$9</definedName>
  </definedNames>
  <calcPr calcId="152511"/>
  <customWorkbookViews>
    <customWorkbookView name="Carlos Alberto - Vista personalizada" guid="{DCFEE749-E909-4603-8C43-2C6231E0D98C}" mergeInterval="0" personalView="1" maximized="1" xWindow="1" yWindow="1" windowWidth="1916" windowHeight="804" activeSheetId="1"/>
  </customWorkbookViews>
</workbook>
</file>

<file path=xl/calcChain.xml><?xml version="1.0" encoding="utf-8"?>
<calcChain xmlns="http://schemas.openxmlformats.org/spreadsheetml/2006/main">
  <c r="A62" i="4"/>
  <c r="A63" s="1"/>
  <c r="A59"/>
  <c r="A60" s="1"/>
  <c r="A58"/>
  <c r="A55"/>
  <c r="A56" s="1"/>
  <c r="A42"/>
  <c r="A43" s="1"/>
  <c r="A44" s="1"/>
  <c r="A45" s="1"/>
  <c r="A46" s="1"/>
  <c r="A47" s="1"/>
  <c r="A48" s="1"/>
  <c r="A49" s="1"/>
  <c r="A50" s="1"/>
  <c r="A51" s="1"/>
  <c r="A52" s="1"/>
  <c r="A53" s="1"/>
  <c r="A39"/>
  <c r="A40" s="1"/>
  <c r="A12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11"/>
</calcChain>
</file>

<file path=xl/sharedStrings.xml><?xml version="1.0" encoding="utf-8"?>
<sst xmlns="http://schemas.openxmlformats.org/spreadsheetml/2006/main" count="166" uniqueCount="122">
  <si>
    <t xml:space="preserve"> Item </t>
  </si>
  <si>
    <t xml:space="preserve"> Descripción Actividad</t>
  </si>
  <si>
    <t xml:space="preserve"> Unidad </t>
  </si>
  <si>
    <t xml:space="preserve"> Cantidad </t>
  </si>
  <si>
    <t xml:space="preserve"> Valor Unit. </t>
  </si>
  <si>
    <t>M2</t>
  </si>
  <si>
    <t>ML</t>
  </si>
  <si>
    <t xml:space="preserve">                             VICERRECTORIA ADMINISTRATIVA</t>
  </si>
  <si>
    <t>CUBIERTAS, PERGOLAS y CANALES</t>
  </si>
  <si>
    <t>VENTANAS</t>
  </si>
  <si>
    <t>PUERTAS</t>
  </si>
  <si>
    <t>Valor total</t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</si>
  <si>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La observación que indica (</t>
    </r>
    <r>
      <rPr>
        <b/>
        <sz val="8"/>
        <color indexed="8"/>
        <rFont val="Arial"/>
        <family val="2"/>
      </rPr>
      <t>Incluye equipo para trabajo en alturas según norma vigente</t>
    </r>
    <r>
      <rPr>
        <sz val="8"/>
        <color indexed="8"/>
        <rFont val="Arial"/>
        <family val="2"/>
      </rPr>
      <t>), hace referencia a que los Ítems que la contienen incluyen y se les reconoce  en los Análisis de Precios Unitarios el valor correspondiente a la Herramienta y Equipos requeridos para trabajo en alturas según norma vigente.</t>
    </r>
  </si>
  <si>
    <t>DIVISIONES EN ALUMINIO PARA BAÑOS</t>
  </si>
  <si>
    <t xml:space="preserve">PASAMANOS Y BARANDAS METALICAS
</t>
  </si>
  <si>
    <t xml:space="preserve">                      AREA PLANTA FISICA</t>
  </si>
  <si>
    <t xml:space="preserve">                             DIVISION ADMINISTRATIVA Y DE SERVICIOS</t>
  </si>
  <si>
    <t>FECHA:</t>
  </si>
  <si>
    <r>
      <t xml:space="preserve">                       </t>
    </r>
    <r>
      <rPr>
        <b/>
        <i/>
        <sz val="12"/>
        <rFont val="Arial"/>
        <family val="2"/>
      </rPr>
      <t>UNIVERSIDAD DEL CAUCA</t>
    </r>
  </si>
  <si>
    <t>Tipologia</t>
  </si>
  <si>
    <t>V-1</t>
  </si>
  <si>
    <t>V-2</t>
  </si>
  <si>
    <t>V-3</t>
  </si>
  <si>
    <t>V-3A</t>
  </si>
  <si>
    <t>V-4</t>
  </si>
  <si>
    <t>V-5</t>
  </si>
  <si>
    <t>V-6</t>
  </si>
  <si>
    <t>V-7</t>
  </si>
  <si>
    <t>V-8</t>
  </si>
  <si>
    <t>V-9</t>
  </si>
  <si>
    <t>V-10</t>
  </si>
  <si>
    <t>V-11</t>
  </si>
  <si>
    <t>V-12</t>
  </si>
  <si>
    <t>V-13</t>
  </si>
  <si>
    <t>V-14</t>
  </si>
  <si>
    <t>V-15</t>
  </si>
  <si>
    <t>V-16</t>
  </si>
  <si>
    <t>V-17</t>
  </si>
  <si>
    <t>V-18</t>
  </si>
  <si>
    <t>V-19</t>
  </si>
  <si>
    <t>V-20</t>
  </si>
  <si>
    <t>V-21</t>
  </si>
  <si>
    <t>V-22</t>
  </si>
  <si>
    <t>V-22 A</t>
  </si>
  <si>
    <t>P-1</t>
  </si>
  <si>
    <t>P-2</t>
  </si>
  <si>
    <t>P-3</t>
  </si>
  <si>
    <t>P-4</t>
  </si>
  <si>
    <t>P-5</t>
  </si>
  <si>
    <t>P-6</t>
  </si>
  <si>
    <t>P-7</t>
  </si>
  <si>
    <t>P-8</t>
  </si>
  <si>
    <t>P-10</t>
  </si>
  <si>
    <t>P-11</t>
  </si>
  <si>
    <t>P-12</t>
  </si>
  <si>
    <t>P-13</t>
  </si>
  <si>
    <t>D-1</t>
  </si>
  <si>
    <t>D-2</t>
  </si>
  <si>
    <t>DIVISIONES EN VITRINA DATA CENTER</t>
  </si>
  <si>
    <t>PL-1</t>
  </si>
  <si>
    <t>PL-2</t>
  </si>
  <si>
    <r>
      <t xml:space="preserve">Suministro e instalación PELICULA SEGURIDAD COMBINADA CON CONTROL SOLAR planta de espesor 8 MIL CLEAR, </t>
    </r>
    <r>
      <rPr>
        <sz val="12"/>
        <color theme="1"/>
        <rFont val="Arial"/>
        <family val="2"/>
      </rPr>
      <t xml:space="preserve"> resistente a ralladuras. (Para algunas ventanas de fachada y áreas protegidas)</t>
    </r>
  </si>
  <si>
    <t xml:space="preserve">Suministro e instalación PELICULA adhesiva opalizada tipo Frost, en persiana  - franjas en 4 cm espaciadas cada 2 cms.  para vidrios de ventanas y puertas indicadas. </t>
  </si>
  <si>
    <t>PS-1</t>
  </si>
  <si>
    <t>BR-1</t>
  </si>
  <si>
    <t>PELICULAS ADHESIVAS DE SEGURIDAD , PROTECCION ANTIVANDALICA Y DECORATIVAS</t>
  </si>
  <si>
    <t xml:space="preserve"> ESPEJOS</t>
  </si>
  <si>
    <r>
      <t xml:space="preserve">Suministro e instalación de Ventana tipo </t>
    </r>
    <r>
      <rPr>
        <b/>
        <sz val="12"/>
        <color theme="1"/>
        <rFont val="Arial"/>
        <family val="2"/>
      </rPr>
      <t>V-1</t>
    </r>
    <r>
      <rPr>
        <sz val="12"/>
        <color theme="1"/>
        <rFont val="Arial"/>
        <family val="2"/>
      </rPr>
      <t xml:space="preserve"> en aluminio natural , CORREDIZA 1 nave,  CON RIEL INCLINADO configuración 0-X Ref. 744, cierre dumi una cara, vidrio cristal flotado claro 5mm  (acabado certificado por fabricante). Son 7 Unidades. Dimensiones 2,00 X 1,4 mts. </t>
    </r>
  </si>
  <si>
    <r>
      <t xml:space="preserve">Suministro e instalación de Ventana  tipo </t>
    </r>
    <r>
      <rPr>
        <b/>
        <sz val="12"/>
        <color theme="1"/>
        <rFont val="Arial"/>
        <family val="2"/>
      </rPr>
      <t>V-3</t>
    </r>
    <r>
      <rPr>
        <sz val="12"/>
        <color theme="1"/>
        <rFont val="Arial"/>
        <family val="2"/>
      </rPr>
      <t xml:space="preserve"> en aluminio natural , PROYECTANTE HORIZONTAL  una nave, configuración X Ref. 744, manija proyectante una cara, vidrio cristal flotado claro 5mm (acabado certificado por fabricante).Son 22 Unidades. Dimensiones 0,60 X 0,60 mts. (Incluye equipo para trabajo en alturas según norma vigente).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</si>
  <si>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V-2</t>
    </r>
    <r>
      <rPr>
        <sz val="12"/>
        <color theme="1"/>
        <rFont val="Arial"/>
        <family val="2"/>
      </rPr>
      <t xml:space="preserve"> en aluminio natural , CORREDIZA 1 nave,  CON RIEL INCLINADO  Ref. 744, cierre dumi una cara, vidrio cristal flotado claro 5mm  (acabado certificado por fabricante).  Es 1 Unidad. Dimensiones 2,00 X 1,7 mts.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</si>
  <si>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V-3 A</t>
    </r>
    <r>
      <rPr>
        <sz val="12"/>
        <color theme="1"/>
        <rFont val="Arial"/>
        <family val="2"/>
      </rPr>
      <t xml:space="preserve">  en aluminio natural ,   PROYECTANTE HORIZONTAL  CON PISAVIDRIO BISELADO POR EL INTERIOR NAVE DE 0,6 m , configuración X-0 Ref. 3831, manija proyectante una cara, vidrio cristal flotado claro 5mm (acabado certificado por fabricante). Es 1 Unidad. Dimensiones 1,20 X 0,50 mts.  , </t>
    </r>
  </si>
  <si>
    <r>
      <t>Suministro e instalación de Ventana tipo</t>
    </r>
    <r>
      <rPr>
        <b/>
        <sz val="12"/>
        <color theme="1"/>
        <rFont val="Arial"/>
        <family val="2"/>
      </rPr>
      <t xml:space="preserve"> V-5</t>
    </r>
    <r>
      <rPr>
        <sz val="12"/>
        <color theme="1"/>
        <rFont val="Arial"/>
        <family val="2"/>
      </rPr>
      <t xml:space="preserve"> en aluminio natural , CORREDIZA  CON RIEL INCLINADO  1 nave,  configuración 0-X Ref. 744, cierre dumi una cara, vidrio cristal flotado claro 5mm  (acabado certificado por fabricante).Son 5 Unidades. Dimensiones 1,00 X 1,00 mts. </t>
    </r>
  </si>
  <si>
    <r>
      <t xml:space="preserve">Suministro e instalación de Ventana  tipo </t>
    </r>
    <r>
      <rPr>
        <b/>
        <sz val="12"/>
        <color theme="1"/>
        <rFont val="Arial"/>
        <family val="2"/>
      </rPr>
      <t xml:space="preserve">V-4 </t>
    </r>
    <r>
      <rPr>
        <sz val="12"/>
        <color theme="1"/>
        <rFont val="Arial"/>
        <family val="2"/>
      </rPr>
      <t xml:space="preserve">en aluminio natural , CUERPO FIJO   Ref. 3831, POLIGONAL CON PISAVIDRIO BISELADO AL INTERIOR O CON JUNTAS A TOPE vidrio cristal flotado claro 5mm (acabado certificado por fabricante). Es 1 Unidad. Dimensiones 2,8 X 0,60 mts.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</si>
  <si>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V-6</t>
    </r>
    <r>
      <rPr>
        <sz val="12"/>
        <color theme="1"/>
        <rFont val="Arial"/>
        <family val="2"/>
      </rPr>
      <t xml:space="preserve"> en aluminio natural , PROYECTANTE HORIZONTAL  CON PISAVIDRIO BISELADO POR EL INTERIOR dos NAVES DE 0,775 m, configuración X-0-0-X Ref. 3831, manija proyectante una cara, vidrio cristal flotado claro 5mm  (acabado certificado por fabricante).Son 2 Unidades. Dimensiones 3,10 X 0,60 mts.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</si>
  <si>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 xml:space="preserve">V-7 </t>
    </r>
    <r>
      <rPr>
        <sz val="12"/>
        <color theme="1"/>
        <rFont val="Arial"/>
        <family val="2"/>
      </rPr>
      <t xml:space="preserve">en aluminio natural , CORREDIZA CON RIEL INCLINADO 1 nave,  configuración 0-X Ref. 744, cierre dumi una cara, vidrio cristal flotado claro 5mm (acabado certificado por fabricante). Son 4 Unidades. Dimensiones 1,20 X 1,20 mts.   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</si>
  <si>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V-8</t>
    </r>
    <r>
      <rPr>
        <sz val="12"/>
        <color theme="1"/>
        <rFont val="Arial"/>
        <family val="2"/>
      </rPr>
      <t xml:space="preserve">,  CUERPO FIJO SON SOPORTE TIPO SPIDER EN ACERO INOXIDABLE O CRISTAL TEMPLADO de 10 mm , incluye anclajes y soportes en acero inoxidable  (acabado certificado por fabricante). Es 1 Unidad. Dimensiones 7,85 X 2,05 mts. (Incluye equipo para trabajo en alturas según norma vigente). 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</si>
  <si>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 xml:space="preserve">V-9 </t>
    </r>
    <r>
      <rPr>
        <sz val="12"/>
        <color theme="1"/>
        <rFont val="Arial"/>
        <family val="2"/>
      </rPr>
      <t xml:space="preserve">CUERPO FIJO SON SOPORTE TIPO SPIDER EN ACERO INOXIDABLE O CRISTAL TEMPLADO de 10 mm , incluye anclajes y soportes en acero inoxidable  , (acabado certificado por fabricante).Son 2 Unidades. Dimensiones 3,75 X 1,65 mts. (Incluye equipo para trabajo en alturas según norma vigente).  </t>
    </r>
  </si>
  <si>
    <r>
      <t xml:space="preserve">Suministro e instalación de Ventana  tipo </t>
    </r>
    <r>
      <rPr>
        <b/>
        <sz val="12"/>
        <color theme="1"/>
        <rFont val="Arial"/>
        <family val="2"/>
      </rPr>
      <t>V-10</t>
    </r>
    <r>
      <rPr>
        <sz val="12"/>
        <color theme="1"/>
        <rFont val="Arial"/>
        <family val="2"/>
      </rPr>
      <t xml:space="preserve"> en aluminio natural ,  PROYECTANTE HORIZONTAL CON PISAVIDRIO BISELADO POR EL INTERIOR,NAVES DE 0,7 m, configuración X-0-0-X Ref. 3831 , manija proyectante una cara, vidrio cristal flotado claro 5mm (acabado certificado por fabricante). Es 1 Unidad. Dimensiones 2,45 X 0,60 mts.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</si>
  <si>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V-11</t>
    </r>
    <r>
      <rPr>
        <sz val="12"/>
        <color theme="1"/>
        <rFont val="Arial"/>
        <family val="2"/>
      </rPr>
      <t xml:space="preserve">,  CUERPO FIJO SON SOPORTE TIPO SPIDER EN ACERO INOXIDABLE O CRISTAL TEMPLADO de 10 mm , incluye anclajes y soportes en acero inoxidable   (acabado certificado por fabricante). Es 1 Unidad. Dimensiones 9,15 X 2,70 mts. (Incluye equipo para trabajo en alturas según norma vigente).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</si>
  <si>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V-12</t>
    </r>
    <r>
      <rPr>
        <sz val="12"/>
        <color theme="1"/>
        <rFont val="Arial"/>
        <family val="2"/>
      </rPr>
      <t xml:space="preserve">, CUERPO FIJO SON SOPORTE TIPO SPIDER EN ACERO INOXIDABLE O CRISTAL TEMPLADO  de 10 mm , incluye anclajes y soportes en acero inoxidable   (acabado certificado por fabricante). Es 1 Unidad. Dimensiones 8,80 X 1,60 mts. (Incluye equipo para trabajo en alturas según norma vigente).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</si>
  <si>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V-13</t>
    </r>
    <r>
      <rPr>
        <sz val="12"/>
        <color theme="1"/>
        <rFont val="Arial"/>
        <family val="2"/>
      </rPr>
      <t xml:space="preserve"> en aluminio natural CUERPO FIJO  ESQUINERO CON PISAVIDRIO BISELADO AL INTERIOR O CON JUNTA A TOPE , Ref. 3831, vidrio cristal flotado claro 5mm  (acabado certificado por fabricante). Es 1 Unidad en forma de Ele. Dimensiones (1,50 + 0,90) X 1,20 mts.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</si>
  <si>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V-14</t>
    </r>
    <r>
      <rPr>
        <sz val="12"/>
        <color theme="1"/>
        <rFont val="Arial"/>
        <family val="2"/>
      </rPr>
      <t xml:space="preserve">  en aluminio natural , PROYECTANTE HORIZONTAL , configuración X Ref. 3831, manija proyectante una cara, vidrio cristal flotado claro 5mm (acabado certificado por fabricante).Son 7 Unidades. Dimensiones 0,50 X 0,50 mts. (Incluye equipo para trabajo en alturas según norma vigente). 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</si>
  <si>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V-15</t>
    </r>
    <r>
      <rPr>
        <sz val="12"/>
        <color theme="1"/>
        <rFont val="Arial"/>
        <family val="2"/>
      </rPr>
      <t xml:space="preserve">, CUERPO FIJO SON SOPORTE TIPO SPIDER EN ACERO INOXIDABLE O CRISTAL TEMPLADO de 10 mm , incluye anclajes y soportes en acero inoxidable  (acabado certificado por fabricante).Son 2 Unidades. Dimensiones 4,45 X 1,90 mts. (Incluye equipo para trabajo en alturas según norma vigente). 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</si>
  <si>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V-16</t>
    </r>
    <r>
      <rPr>
        <sz val="12"/>
        <color theme="1"/>
        <rFont val="Arial"/>
        <family val="2"/>
      </rPr>
      <t xml:space="preserve">, CUERPO FIJO SON SOPORTE TIPO SPIDER EN ACERO INOXIDABLE O CRISTAL TEMPLADO de 10 mm , incluye anclajes y soportes en acero inoxidable   (acabado certificado por fabricante).Son 2 Unidades. Dimensiones 3,50 X 1,65 mts. (Incluye equipo para trabajo en alturas según norma vigente).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</si>
  <si>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 xml:space="preserve">V-17 </t>
    </r>
    <r>
      <rPr>
        <sz val="12"/>
        <color theme="1"/>
        <rFont val="Arial"/>
        <family val="2"/>
      </rPr>
      <t xml:space="preserve">en aluminio natural ,  PROYECTANTE HORIZONTAL  CON PISAVIDRIO BISELADO POR EL INTERIOR , NAVES DE 0,875 m, configuración X-0-0-X Ref. 3831, manija proyectante una cara, vidrio cristal flotado claro 5mm  (acabado certificado por fabricante). Es 1 Unidad. Dimensiones 3,50 X 1,00 mts.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</si>
  <si>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 xml:space="preserve">V-18 </t>
    </r>
    <r>
      <rPr>
        <sz val="12"/>
        <color theme="1"/>
        <rFont val="Arial"/>
        <family val="2"/>
      </rPr>
      <t xml:space="preserve">en aluminio natural , CORREDIZA CON RIEL INCLINADO,  configuración X-0-0-X Ref. 744, cierre dumi una cara, vidrio cristal flotado claro 5mm  (acabado certificado por fabricante).Son 2 Unidades. Dimensiones 3,10 X 1,65 mts. (Incluye equipo para trabajo en alturas según norma vigente).   </t>
    </r>
  </si>
  <si>
    <r>
      <t xml:space="preserve">Suministro e instalación de Ventana  tipo </t>
    </r>
    <r>
      <rPr>
        <b/>
        <sz val="12"/>
        <color theme="1"/>
        <rFont val="Arial"/>
        <family val="2"/>
      </rPr>
      <t>V-19</t>
    </r>
    <r>
      <rPr>
        <sz val="12"/>
        <color theme="1"/>
        <rFont val="Arial"/>
        <family val="2"/>
      </rPr>
      <t xml:space="preserve">, CUERPO FIJO SON SOPORTE TIPO SPIDER EN ACERO INOXIDABLE O CRISTAL TEMPLADO de 10 mm , incluye anclajes y soportes en acero inoxidable (acabado certificado por fabricante).Son 2 Unidades. Dimensiones 6,30 X 1,90 mts. (Incluye equipo para trabajo en alturas según norma vigente).  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</si>
  <si>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 xml:space="preserve">V-20 </t>
    </r>
    <r>
      <rPr>
        <sz val="12"/>
        <color theme="1"/>
        <rFont val="Arial"/>
        <family val="2"/>
      </rPr>
      <t xml:space="preserve">en aluminio natural , VENTANA CORREDIZA 744 CON RIEL INCLINADO SOBRE CUERPO FIJO 3831 CON PISAVIDRIO BISELADO AL INTERIOR  configuración 0-X/O , cierre dumi una cara, vidrio cristal flotado claro 5mm (acabado certificado por fabricante).Son 2 Unidades. Dimensiones 2,45 X 1,00 mts. (Incluye equipo para trabajo en alturas según norma vigente).   </t>
    </r>
  </si>
  <si>
    <r>
      <t xml:space="preserve">Suministro e instalación de Ventana tipo </t>
    </r>
    <r>
      <rPr>
        <b/>
        <sz val="12"/>
        <color theme="1"/>
        <rFont val="Arial"/>
        <family val="2"/>
      </rPr>
      <t>V-21</t>
    </r>
    <r>
      <rPr>
        <sz val="12"/>
        <color theme="1"/>
        <rFont val="Arial"/>
        <family val="2"/>
      </rPr>
      <t xml:space="preserve"> en aluminio natural , CORREDIZA CON RIEL INCLINADO,  configuración 0-X Ref. 744, cierre dumi una cara, vidrio cristal flotado claro 5mm  (acabado certificado por fabricante). Es 1 Unidad. Dimensiones 0,90 X 1,00 mts.     </t>
    </r>
  </si>
  <si>
    <r>
      <t xml:space="preserve">Suministro e instalacion de PERSIANA tipo </t>
    </r>
    <r>
      <rPr>
        <b/>
        <sz val="12"/>
        <rFont val="Arial"/>
        <family val="2"/>
      </rPr>
      <t>V-22</t>
    </r>
    <r>
      <rPr>
        <sz val="12"/>
        <rFont val="Arial"/>
        <family val="2"/>
      </rPr>
      <t xml:space="preserve">. QUIEBRASOL FLOTANTE SERIE 45 CON CORTASOL AEROBRISE 100 LISO EN ALUZINC CON PASO DE 39 mm. (acabado certificado por fabricante). Es 1 Unidad.. DIMENSIONES 1,40 * 8,20 mts. (Incluye equipo para trabajo en alturas según norma vigente). </t>
    </r>
  </si>
  <si>
    <r>
      <t xml:space="preserve">Suministro e instalacion de Ventana  tipo </t>
    </r>
    <r>
      <rPr>
        <b/>
        <sz val="12"/>
        <rFont val="Arial"/>
        <family val="2"/>
      </rPr>
      <t>V-22A</t>
    </r>
    <r>
      <rPr>
        <sz val="12"/>
        <rFont val="Arial"/>
        <family val="2"/>
      </rPr>
      <t xml:space="preserve">, CUERPO FIJO SON SOPORTE TIPO SPIDER EN ACERO INOXIDABLE O CRISTAL TEMPLADO de 10 mm , incluye anclajes y soportes en acero inoxidable  (acabado certificado por fabricante).Son 2 Unidades. DIMENSIONES 1,40 * 4,10 mts. (Incluye equipo para trabajo en alturas según norma vigente). </t>
    </r>
  </si>
  <si>
    <t>Suministro e Instalación de Espejo 5mm</t>
  </si>
  <si>
    <t>NA</t>
  </si>
  <si>
    <t>IVA (16%)</t>
  </si>
  <si>
    <t>SUBTOTAL</t>
  </si>
  <si>
    <t>GRAN TOTAL</t>
  </si>
  <si>
    <t>Suministro e Instalación de CUBIERTA EN POLICARBONATO DE 10mm COLOR CRISTAL/ Incluye estructura metálica para soporte en tuberíra rectangular de 6 x 4 cal.2 mm y canales  de Conducción de aguas lluvias, suministro y colocación de teja de POLICARBONATO ALVEOLAR DE 10mm COLOR CRISTAL, incluye: sistemas de fijación, amarras, platinas de apoyo, tornillos de fijación, soldaduras, pintura anticorrosivo cromato de zinc y esmalte de primera calidad para intemperie. (Incluye equipo para trabajo en alturas según norma vigente).</t>
  </si>
  <si>
    <r>
      <t xml:space="preserve">Suministro e Instalación de puerta y marco cuatro naves Tipo </t>
    </r>
    <r>
      <rPr>
        <b/>
        <sz val="12"/>
        <color theme="1"/>
        <rFont val="Arial"/>
        <family val="2"/>
      </rPr>
      <t>P1</t>
    </r>
    <r>
      <rPr>
        <sz val="12"/>
        <color theme="1"/>
        <rFont val="Arial"/>
        <family val="2"/>
      </rPr>
      <t>, PUERTA BATIENTE Ref. 3890 CON PISAVIDRIO BISELADO POR EL INTERIOR  configuración O-X-X-O, CON HORIZONTAL INTERMEDIO;  en aluminio  natural.  Chapa yale doble manija.Puerta enbisagrada, incluye fallebas, Dimensiones 3,0 x 2,30 metros. (Acabado certificado por fabricante), Dimensiones 3,00 x  2.30 metros.  Es 1 Unidad.</t>
    </r>
  </si>
  <si>
    <r>
      <t xml:space="preserve">Suministro e Instalación de puerta y marco cuatro naves, Tipo </t>
    </r>
    <r>
      <rPr>
        <b/>
        <sz val="12"/>
        <color theme="1"/>
        <rFont val="Arial"/>
        <family val="2"/>
      </rPr>
      <t>P2</t>
    </r>
    <r>
      <rPr>
        <sz val="12"/>
        <color theme="1"/>
        <rFont val="Arial"/>
        <family val="2"/>
      </rPr>
      <t xml:space="preserve">, en aluminio natural configuración O-X-X-O;  CORREDIZA pesada 8025,   CON ENGANCHE EXTERIOR REFORZADO Y RIEL INCLINADO, CON HORIZONTAL INTERMEDIO, las 4 naves con dos cuerpos c/u, vidrio fijo en cristal flotado 5 mm, incluye cerradura tipo pico de loro y rodamientos metálicos.  Dimensiones 2,50 x 2,30 metros. (Acabado certificado por fabricante.) Son 6 Unidades.    </t>
    </r>
  </si>
  <si>
    <r>
      <t xml:space="preserve">Suministro e Instalación  de puerta y marco cuatro naves, Tipo </t>
    </r>
    <r>
      <rPr>
        <b/>
        <sz val="12"/>
        <color theme="1"/>
        <rFont val="Arial"/>
        <family val="2"/>
      </rPr>
      <t>P3</t>
    </r>
    <r>
      <rPr>
        <sz val="12"/>
        <color theme="1"/>
        <rFont val="Arial"/>
        <family val="2"/>
      </rPr>
      <t xml:space="preserve">, en aluminio natural configuración O-X-X-O;  marco sistema CORREDIZA pesada 8025,CON ENGANCHE EXTERIOR REFORZADO Y RIEL INCLINADO, HORIZONTAL INTERMEDIO, las 4 naves con dos cuerpos c/u, vidrio fijo en cristal flotado 5 mm, incluye cerradura tipo pico de loro y rodamientos metálicos.  Dimensiones 2,00 x 2,30 metros. (Acabado certificado por fabricante.) Son 5 Unidades. </t>
    </r>
  </si>
  <si>
    <r>
      <t xml:space="preserve">Suministro e Instalación de puerta y marco una nave, Tipo </t>
    </r>
    <r>
      <rPr>
        <b/>
        <sz val="12"/>
        <color theme="1"/>
        <rFont val="Arial"/>
        <family val="2"/>
      </rPr>
      <t>P4</t>
    </r>
    <r>
      <rPr>
        <sz val="12"/>
        <color theme="1"/>
        <rFont val="Arial"/>
        <family val="2"/>
      </rPr>
      <t xml:space="preserve"> ,  en aluminio natural configuración XX;  CORREDIZA PESADA 8025 POCKET DOS PISTAS CON RIEL INCLINADO, CON HORIZONTAL INTERMEDIO,  dividida en cuatro cuerpos verticales</t>
    </r>
    <r>
      <rPr>
        <sz val="12"/>
        <color indexed="10"/>
        <rFont val="Arial"/>
        <family val="2"/>
      </rPr>
      <t xml:space="preserve"> </t>
    </r>
    <r>
      <rPr>
        <sz val="12"/>
        <rFont val="Arial"/>
        <family val="2"/>
      </rPr>
      <t xml:space="preserve">, vidrio fijo en cristal flotado 5 mm, con pisavidrios S343 y S344,  y perfilería de 3" x 1  1/2",  incluye cerradura tipo pico de loro y rodamientos metálicos.  Dimensiones 1,60 x 2,30 metros. (Acabado certificado por fabricante.) Es 1 Unidad.  </t>
    </r>
  </si>
  <si>
    <r>
      <t xml:space="preserve">Suministro e Instalación de puerta y marco una nave, Tipo </t>
    </r>
    <r>
      <rPr>
        <b/>
        <sz val="12"/>
        <color theme="1"/>
        <rFont val="Arial"/>
        <family val="2"/>
      </rPr>
      <t>P5</t>
    </r>
    <r>
      <rPr>
        <sz val="12"/>
        <color theme="1"/>
        <rFont val="Arial"/>
        <family val="2"/>
      </rPr>
      <t xml:space="preserve"> ,  en aluminio natural configuración XX;  CORREDIZA PESADA 8025 POCKET DOS PISTAS CON RIEL INCLINADO, CON HORIZONTAL INTERMEDIO,  dividida en cuatro cuerpos verticales</t>
    </r>
    <r>
      <rPr>
        <sz val="12"/>
        <color indexed="10"/>
        <rFont val="Arial"/>
        <family val="2"/>
      </rPr>
      <t xml:space="preserve"> </t>
    </r>
    <r>
      <rPr>
        <sz val="12"/>
        <rFont val="Arial"/>
        <family val="2"/>
      </rPr>
      <t xml:space="preserve">, vidrio fijo en cristal flotado 5 mm, con pisavidrios S343 y S344,  y perfilería de 3" x 1  1/2",  incluye cerradura tipo pico de loro y rodamientos metálicos.  Dimensiones 1,75 x 2,30 metros. (Acabado certificado por fabricante.) Son 3 Unidades.  </t>
    </r>
  </si>
  <si>
    <r>
      <t xml:space="preserve">Suministro e Instalación  de puerta y marco una nave, Tipo </t>
    </r>
    <r>
      <rPr>
        <b/>
        <sz val="12"/>
        <color theme="1"/>
        <rFont val="Arial"/>
        <family val="2"/>
      </rPr>
      <t>P6</t>
    </r>
    <r>
      <rPr>
        <sz val="12"/>
        <color theme="1"/>
        <rFont val="Arial"/>
        <family val="2"/>
      </rPr>
      <t xml:space="preserve"> en aluminio anodizado natural ;BATIENTE Ref. 3890 CON PISAVIDRIO BISELADO POR EL INTERIOR X CON HORIZONTAL INTERMEDIO, dos cuerpos  en vidrio cristal flotado 5 mm incluye Chapa yale doble manija.Puerta enbisagrada, incluye fallebas, Dimensiones 0,90 x  2.30 metros. (Acabado certificado por fabricante.) Son 12 Unidades.  </t>
    </r>
  </si>
  <si>
    <r>
      <t xml:space="preserve">Suministro e Instalación de puerta y marco una nave, Tipo </t>
    </r>
    <r>
      <rPr>
        <b/>
        <sz val="12"/>
        <color theme="1"/>
        <rFont val="Arial"/>
        <family val="2"/>
      </rPr>
      <t>P7</t>
    </r>
    <r>
      <rPr>
        <sz val="12"/>
        <color theme="1"/>
        <rFont val="Arial"/>
        <family val="2"/>
      </rPr>
      <t xml:space="preserve"> en aluminio anodizado natural ;BATIENTE Ref. 3890 CON PISAVIDRIO BISELADO POR EL INTERIOR X CON HORIZONTAL INTERMEDIO, dos cuerpos  en vidrio cristal flotado 5 mm incluye Chapa yale doble manija.Puerta enbisagrada, incluye fallebas, Dimensiones 1,00 x  2.30 metros. (Acabado certificado por fabricante.) Son 2 Unidades.  </t>
    </r>
  </si>
  <si>
    <r>
      <t xml:space="preserve">Suministro e Instalación  de puerta y marco una nave, Tipo </t>
    </r>
    <r>
      <rPr>
        <b/>
        <sz val="12"/>
        <color theme="1"/>
        <rFont val="Arial"/>
        <family val="2"/>
      </rPr>
      <t>P8</t>
    </r>
    <r>
      <rPr>
        <sz val="12"/>
        <color theme="1"/>
        <rFont val="Arial"/>
        <family val="2"/>
      </rPr>
      <t xml:space="preserve"> en aluminio anodizado natural ;BATIENTE Ref. 3890 CON PISAVIDRIO BISELADO POR EL INTERIOR X CON HORIZONTAL INTERMEDIO, dos cuerpos  en vidrio cristal flotado 5 mm incluye Chapa yale doble manija.Puerta enbisagrada, incluye fallebas, Dimensiones 0,85 x  2.30 metros. (Acabado certificado por fabricante.) Es 1 Unidad.  </t>
    </r>
  </si>
  <si>
    <r>
      <t xml:space="preserve">Suministro e Instalación  de puerta y marco una nave, Tipo </t>
    </r>
    <r>
      <rPr>
        <b/>
        <sz val="12"/>
        <color theme="1"/>
        <rFont val="Arial"/>
        <family val="2"/>
      </rPr>
      <t>P10</t>
    </r>
    <r>
      <rPr>
        <sz val="12"/>
        <color theme="1"/>
        <rFont val="Arial"/>
        <family val="2"/>
      </rPr>
      <t xml:space="preserve"> en aluminio anodizado natural ;BATIENTE Ref. 3890 CON PISAVIDRIO BISELADO POR EL INTERIOR X CON HORIZONTAL INTERMEDIO, dos cuerpos  en vidrio cristal flotado 5 mm incluye Chapa yale doble manija.Puerta enbisagrada, incluye fallebas, Dimensiones 0,60 x  2.30 metros. (Acabado certificado por fabricante.) Son 10 Unidades.  </t>
    </r>
  </si>
  <si>
    <r>
      <t xml:space="preserve">Suministro e Instalación  de puerta y marco una nave, Tipo </t>
    </r>
    <r>
      <rPr>
        <b/>
        <sz val="12"/>
        <color theme="1"/>
        <rFont val="Arial"/>
        <family val="2"/>
      </rPr>
      <t>P11</t>
    </r>
    <r>
      <rPr>
        <sz val="12"/>
        <color theme="1"/>
        <rFont val="Arial"/>
        <family val="2"/>
      </rPr>
      <t>, en aluminio natural configuración XX;   CORREDIZA PESADA 8025 POCKET BIDIRECCIONAL CON RIEL INCLINADO, CON HORIZONTAL INTERMEDIO,  dividida en cuatro cuerpos verticales</t>
    </r>
    <r>
      <rPr>
        <sz val="12"/>
        <color indexed="10"/>
        <rFont val="Arial"/>
        <family val="2"/>
      </rPr>
      <t xml:space="preserve"> </t>
    </r>
    <r>
      <rPr>
        <sz val="12"/>
        <rFont val="Arial"/>
        <family val="2"/>
      </rPr>
      <t xml:space="preserve">, vidrio fijo en cristal flotado 5 mm,  incluye cerradura tipo pico de loro y rodamientos metálicos.  Dimensiones 2,15 x 2,30 metros. (Acabado certificado por fabricante.) Es 1 Unidad.    </t>
    </r>
  </si>
  <si>
    <r>
      <t xml:space="preserve">Suministro e Instalación  de puerta y marco cuatro naves, Tipo </t>
    </r>
    <r>
      <rPr>
        <b/>
        <sz val="12"/>
        <color theme="1"/>
        <rFont val="Arial"/>
        <family val="2"/>
      </rPr>
      <t>P12</t>
    </r>
    <r>
      <rPr>
        <sz val="12"/>
        <color theme="1"/>
        <rFont val="Arial"/>
        <family val="2"/>
      </rPr>
      <t xml:space="preserve">, en aluminio natural configuración O-X-X-O;  marco sistema CORREDIZA pesada 8025,CON ENGANCHE EXTERIOR REFORZADO Y RIEL INCLINADO, HORIZONTAL INTERMEDIO, las 4 naves con dos cuerpos c/u, vidrio fijo en cristal flotado 5 mm, incluye cerradura tipo pico de loro y rodamientos metálicos.  Dimensiones 1,40 x 2,30 metros. (Acabado certificado por fabricante.) Son 5 Unidades. </t>
    </r>
  </si>
  <si>
    <r>
      <t xml:space="preserve">Suministro e Instalación  de puerta y marco una nave, Tipo </t>
    </r>
    <r>
      <rPr>
        <b/>
        <sz val="12"/>
        <color theme="1"/>
        <rFont val="Arial"/>
        <family val="2"/>
      </rPr>
      <t>P13</t>
    </r>
    <r>
      <rPr>
        <sz val="12"/>
        <color theme="1"/>
        <rFont val="Arial"/>
        <family val="2"/>
      </rPr>
      <t xml:space="preserve"> en aluminio anodizado natural ;BATIENTE Ref. 3890 CON PISAVIDRIO BISELADO POR EL INTERIOR 0-X-X-0, CON HORIZONTAL INTERMEDIO, dos cuerpos  en vidrio cristal flotado 5 mm incluye Chapa yale doble manija. Puerta enbisagrada, incluye fallebas,  Son 2 Unidades, UNA Dimensiones 3,5 x 2,30 metros. (Acabado certificado por fabricante.(Ver esquema)), OTRA, Dimensiones 3,00 x  2.30 metros.          </t>
    </r>
  </si>
  <si>
    <t xml:space="preserve">Suministro e Instalación de DIVISIONES EN VITRINA 3831-4 CON PISAVIDRIO BISELADO POR EL INTERIOR OO CRISTAL TEMPLADO INCOLORO 8 mm. </t>
  </si>
  <si>
    <t>Suministro e Instalación de DIVISIONES EN VITRINA 3831-4 CON PISAVIDRIO BISELADO POR EL INTERIOR OOOO CRISTAL TEMPLADO INCOLORO 8 mm.</t>
  </si>
  <si>
    <t>Suministro e Instalación DE DIVISIONES EN ALUMINIO PARA BATERIAS DE BAÑOS ANODIZADO NATURAL, Comprende el suministro e instalación de las divisiones de los baños de hombres y mujeres  para los sanitarios y orinales. Las Divisiones deberán ser en lámina de aluminio especificada en el contrato e incluye las  puertas. Contemplaran los elementos necesarios para su instalación tales como anclajes, herrajes etc., con pasador y manija. Altura de las divisiones: para independizar los sanitarios deberán tener una altura de 2.0mts dos metros de enchape y estarán con 0.20 metros libres en area inferior.  El total de metros cuadrados incluye Seis puertas de 0.60 metros de ancho.NOTA: Acabado certificado por fabricante.</t>
  </si>
  <si>
    <t>Suministro e Instalación de Pasamanos a pared tubo GALV. 1,1/2" C/SOP.</t>
  </si>
  <si>
    <t>Suministro e Instalación de Baranda individual .tubo Galv. 2" C/Soport</t>
  </si>
  <si>
    <t>Convocatoria Publica</t>
  </si>
  <si>
    <t>Suministros</t>
  </si>
  <si>
    <t>ANEXO B</t>
  </si>
  <si>
    <t xml:space="preserve">SUMINISTRO E INSTALACION DE CARPINTERIA METALICA, VIDRIOS, ESPEJOS, PELICULAS ADHESIVAS;  DEL EDIFICIO DESTINADO AL COMPONENTE DE GESTIÓN DE TECNOLOGIAS DE LA INFORMACIÒN Y LA COMUNICACIÓN (EDIFICIO TIC) DE LA UNIVERSIDAD DEL CAUCA.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</si>
  <si>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NOMBRE CONTRATISTA</t>
  </si>
  <si>
    <t>NIT. O CC.</t>
  </si>
  <si>
    <t>DIRECCION Y TELEFONO</t>
  </si>
  <si>
    <t>CARPINTERIA METALICA, PUERTAS, VENTANAS, REJAS, PERSIANAS Y VIDRIOS</t>
  </si>
</sst>
</file>

<file path=xl/styles.xml><?xml version="1.0" encoding="utf-8"?>
<styleSheet xmlns="http://schemas.openxmlformats.org/spreadsheetml/2006/main">
  <numFmts count="6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 * #,##0.00_ ;_ * \-#,##0.00_ ;_ * &quot;-&quot;??_ ;_ @_ "/>
    <numFmt numFmtId="167" formatCode="&quot;$&quot;\ #,##0.00"/>
    <numFmt numFmtId="168" formatCode="_(&quot;$&quot;\ * #,##0_);_(&quot;$&quot;\ * \(#,##0\);_(&quot;$&quot;\ * &quot;-&quot;??_);_(@_)"/>
    <numFmt numFmtId="169" formatCode="#,##0.0"/>
  </numFmts>
  <fonts count="39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i/>
      <sz val="12"/>
      <name val="Arial"/>
      <family val="2"/>
    </font>
    <font>
      <b/>
      <sz val="12"/>
      <color rgb="FFFF0000"/>
      <name val="Arial"/>
      <family val="2"/>
    </font>
    <font>
      <sz val="12"/>
      <color rgb="FF00642D"/>
      <name val="Arial"/>
      <family val="2"/>
    </font>
    <font>
      <b/>
      <sz val="14"/>
      <color indexed="8"/>
      <name val="Arial"/>
      <family val="2"/>
    </font>
    <font>
      <sz val="18"/>
      <name val="Arial"/>
      <family val="2"/>
    </font>
    <font>
      <sz val="16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5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18" applyNumberFormat="0" applyAlignment="0" applyProtection="0"/>
    <xf numFmtId="0" fontId="15" fillId="22" borderId="19" applyNumberFormat="0" applyAlignment="0" applyProtection="0"/>
    <xf numFmtId="0" fontId="16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8" fillId="29" borderId="18" applyNumberFormat="0" applyAlignment="0" applyProtection="0"/>
    <xf numFmtId="0" fontId="19" fillId="30" borderId="0" applyNumberFormat="0" applyBorder="0" applyAlignment="0" applyProtection="0"/>
    <xf numFmtId="166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0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11" fillId="32" borderId="21" applyNumberFormat="0" applyFont="0" applyAlignment="0" applyProtection="0"/>
    <xf numFmtId="9" fontId="4" fillId="0" borderId="0" applyFont="0" applyFill="0" applyBorder="0" applyAlignment="0" applyProtection="0"/>
    <xf numFmtId="0" fontId="21" fillId="21" borderId="22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3" applyNumberFormat="0" applyFill="0" applyAlignment="0" applyProtection="0"/>
    <xf numFmtId="0" fontId="26" fillId="0" borderId="24" applyNumberFormat="0" applyFill="0" applyAlignment="0" applyProtection="0"/>
    <xf numFmtId="0" fontId="17" fillId="0" borderId="25" applyNumberFormat="0" applyFill="0" applyAlignment="0" applyProtection="0"/>
    <xf numFmtId="0" fontId="27" fillId="0" borderId="26" applyNumberFormat="0" applyFill="0" applyAlignment="0" applyProtection="0"/>
    <xf numFmtId="0" fontId="3" fillId="0" borderId="0"/>
    <xf numFmtId="0" fontId="3" fillId="0" borderId="0"/>
  </cellStyleXfs>
  <cellXfs count="112">
    <xf numFmtId="0" fontId="0" fillId="0" borderId="0" xfId="0"/>
    <xf numFmtId="0" fontId="28" fillId="0" borderId="0" xfId="0" applyFont="1"/>
    <xf numFmtId="0" fontId="28" fillId="0" borderId="0" xfId="0" applyFont="1" applyBorder="1"/>
    <xf numFmtId="0" fontId="28" fillId="0" borderId="1" xfId="0" applyFont="1" applyBorder="1"/>
    <xf numFmtId="0" fontId="28" fillId="0" borderId="2" xfId="0" applyFont="1" applyBorder="1"/>
    <xf numFmtId="0" fontId="28" fillId="0" borderId="0" xfId="0" applyFont="1" applyAlignment="1">
      <alignment vertical="top"/>
    </xf>
    <xf numFmtId="0" fontId="28" fillId="0" borderId="3" xfId="0" applyFont="1" applyBorder="1" applyAlignment="1">
      <alignment vertical="top"/>
    </xf>
    <xf numFmtId="0" fontId="28" fillId="0" borderId="0" xfId="0" applyFont="1" applyBorder="1" applyAlignment="1">
      <alignment vertical="top"/>
    </xf>
    <xf numFmtId="0" fontId="28" fillId="0" borderId="4" xfId="0" applyFont="1" applyFill="1" applyBorder="1"/>
    <xf numFmtId="0" fontId="28" fillId="0" borderId="3" xfId="0" applyFont="1" applyFill="1" applyBorder="1"/>
    <xf numFmtId="0" fontId="28" fillId="0" borderId="5" xfId="0" applyFont="1" applyBorder="1" applyAlignment="1">
      <alignment vertical="top"/>
    </xf>
    <xf numFmtId="0" fontId="28" fillId="0" borderId="6" xfId="0" applyFont="1" applyBorder="1"/>
    <xf numFmtId="0" fontId="30" fillId="0" borderId="7" xfId="0" applyFont="1" applyFill="1" applyBorder="1" applyAlignment="1">
      <alignment vertical="top"/>
    </xf>
    <xf numFmtId="167" fontId="30" fillId="0" borderId="8" xfId="0" applyNumberFormat="1" applyFont="1" applyFill="1" applyBorder="1"/>
    <xf numFmtId="0" fontId="30" fillId="0" borderId="3" xfId="0" applyFont="1" applyFill="1" applyBorder="1" applyAlignment="1">
      <alignment vertical="top"/>
    </xf>
    <xf numFmtId="0" fontId="30" fillId="0" borderId="0" xfId="0" applyFont="1" applyFill="1" applyBorder="1"/>
    <xf numFmtId="167" fontId="30" fillId="0" borderId="0" xfId="0" applyNumberFormat="1" applyFont="1" applyFill="1" applyBorder="1"/>
    <xf numFmtId="0" fontId="30" fillId="0" borderId="4" xfId="0" applyFont="1" applyFill="1" applyBorder="1" applyAlignment="1">
      <alignment horizontal="justify" vertical="top" wrapText="1"/>
    </xf>
    <xf numFmtId="0" fontId="30" fillId="0" borderId="4" xfId="0" applyFont="1" applyFill="1" applyBorder="1" applyAlignment="1">
      <alignment horizontal="right" vertical="top"/>
    </xf>
    <xf numFmtId="164" fontId="30" fillId="0" borderId="4" xfId="34" applyFont="1" applyFill="1" applyBorder="1" applyAlignment="1">
      <alignment horizontal="right" vertical="top"/>
    </xf>
    <xf numFmtId="0" fontId="31" fillId="0" borderId="4" xfId="0" applyFont="1" applyFill="1" applyBorder="1" applyAlignment="1">
      <alignment horizontal="center" vertical="top"/>
    </xf>
    <xf numFmtId="0" fontId="31" fillId="0" borderId="4" xfId="0" applyFont="1" applyFill="1" applyBorder="1" applyAlignment="1">
      <alignment horizontal="left" vertical="top"/>
    </xf>
    <xf numFmtId="164" fontId="30" fillId="0" borderId="4" xfId="34" applyNumberFormat="1" applyFont="1" applyFill="1" applyBorder="1" applyAlignment="1">
      <alignment horizontal="right" vertical="top"/>
    </xf>
    <xf numFmtId="0" fontId="31" fillId="0" borderId="4" xfId="0" applyFont="1" applyFill="1" applyBorder="1" applyAlignment="1">
      <alignment horizontal="left" vertical="top" wrapText="1"/>
    </xf>
    <xf numFmtId="0" fontId="30" fillId="0" borderId="4" xfId="0" applyFont="1" applyFill="1" applyBorder="1" applyAlignment="1">
      <alignment horizontal="left" vertical="top" wrapText="1"/>
    </xf>
    <xf numFmtId="164" fontId="5" fillId="0" borderId="4" xfId="34" applyFont="1" applyFill="1" applyBorder="1" applyAlignment="1">
      <alignment horizontal="right" vertical="top"/>
    </xf>
    <xf numFmtId="0" fontId="31" fillId="0" borderId="10" xfId="0" applyFont="1" applyFill="1" applyBorder="1" applyAlignment="1">
      <alignment horizontal="left" vertical="top" wrapText="1"/>
    </xf>
    <xf numFmtId="0" fontId="30" fillId="0" borderId="10" xfId="0" applyFont="1" applyFill="1" applyBorder="1" applyAlignment="1">
      <alignment horizontal="left" vertical="top"/>
    </xf>
    <xf numFmtId="0" fontId="6" fillId="0" borderId="4" xfId="0" applyFont="1" applyFill="1" applyBorder="1"/>
    <xf numFmtId="169" fontId="9" fillId="0" borderId="11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left" vertical="top" wrapText="1"/>
    </xf>
    <xf numFmtId="0" fontId="10" fillId="0" borderId="0" xfId="0" applyFont="1"/>
    <xf numFmtId="169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9" fillId="0" borderId="12" xfId="0" applyFont="1" applyFill="1" applyBorder="1" applyAlignment="1" applyProtection="1">
      <alignment vertical="center"/>
      <protection locked="0"/>
    </xf>
    <xf numFmtId="169" fontId="7" fillId="0" borderId="12" xfId="0" applyNumberFormat="1" applyFont="1" applyFill="1" applyBorder="1" applyAlignment="1" applyProtection="1">
      <alignment horizontal="center" vertical="center"/>
      <protection locked="0"/>
    </xf>
    <xf numFmtId="169" fontId="7" fillId="0" borderId="17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Fill="1"/>
    <xf numFmtId="0" fontId="28" fillId="0" borderId="0" xfId="0" applyFont="1" applyFill="1" applyBorder="1"/>
    <xf numFmtId="164" fontId="30" fillId="0" borderId="0" xfId="34" applyFont="1" applyFill="1" applyBorder="1" applyAlignment="1">
      <alignment horizontal="right" vertical="top"/>
    </xf>
    <xf numFmtId="0" fontId="30" fillId="0" borderId="0" xfId="0" applyFont="1" applyFill="1" applyBorder="1" applyAlignment="1">
      <alignment vertical="top"/>
    </xf>
    <xf numFmtId="0" fontId="28" fillId="0" borderId="13" xfId="0" applyFont="1" applyFill="1" applyBorder="1"/>
    <xf numFmtId="0" fontId="28" fillId="0" borderId="11" xfId="0" applyFont="1" applyFill="1" applyBorder="1"/>
    <xf numFmtId="0" fontId="30" fillId="0" borderId="4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horizontal="center" vertical="top"/>
    </xf>
    <xf numFmtId="0" fontId="28" fillId="0" borderId="0" xfId="0" applyFont="1" applyAlignment="1">
      <alignment horizontal="center" vertical="top"/>
    </xf>
    <xf numFmtId="9" fontId="9" fillId="0" borderId="13" xfId="44" applyFont="1" applyFill="1" applyBorder="1" applyAlignment="1" applyProtection="1">
      <alignment horizontal="center" vertical="top"/>
      <protection locked="0"/>
    </xf>
    <xf numFmtId="9" fontId="9" fillId="0" borderId="17" xfId="44" applyFont="1" applyFill="1" applyBorder="1" applyAlignment="1" applyProtection="1">
      <alignment horizontal="center" vertical="top"/>
      <protection locked="0"/>
    </xf>
    <xf numFmtId="9" fontId="9" fillId="0" borderId="12" xfId="44" applyFont="1" applyFill="1" applyBorder="1" applyAlignment="1" applyProtection="1">
      <alignment horizontal="center" vertical="top"/>
      <protection locked="0"/>
    </xf>
    <xf numFmtId="0" fontId="28" fillId="0" borderId="0" xfId="0" applyFont="1" applyBorder="1" applyAlignment="1">
      <alignment horizontal="center" vertical="top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8" xfId="0" quotePrefix="1" applyFont="1" applyFill="1" applyBorder="1" applyAlignment="1" applyProtection="1">
      <alignment horizontal="left" vertical="center"/>
      <protection locked="0"/>
    </xf>
    <xf numFmtId="169" fontId="9" fillId="0" borderId="8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Font="1" applyBorder="1" applyAlignment="1">
      <alignment wrapText="1"/>
    </xf>
    <xf numFmtId="0" fontId="31" fillId="0" borderId="12" xfId="0" applyFont="1" applyFill="1" applyBorder="1" applyAlignment="1">
      <alignment horizontal="center" vertical="top"/>
    </xf>
    <xf numFmtId="0" fontId="31" fillId="0" borderId="12" xfId="0" applyFont="1" applyFill="1" applyBorder="1" applyAlignment="1">
      <alignment horizontal="left" vertical="top"/>
    </xf>
    <xf numFmtId="0" fontId="30" fillId="0" borderId="12" xfId="0" applyFont="1" applyFill="1" applyBorder="1" applyAlignment="1">
      <alignment horizontal="center" vertical="top"/>
    </xf>
    <xf numFmtId="0" fontId="27" fillId="0" borderId="0" xfId="0" applyFont="1" applyFill="1" applyBorder="1" applyAlignment="1">
      <alignment wrapText="1"/>
    </xf>
    <xf numFmtId="0" fontId="5" fillId="0" borderId="4" xfId="0" applyFont="1" applyFill="1" applyBorder="1" applyAlignment="1">
      <alignment horizontal="justify" vertical="top" wrapText="1"/>
    </xf>
    <xf numFmtId="0" fontId="29" fillId="0" borderId="0" xfId="0" applyFont="1" applyFill="1" applyBorder="1" applyAlignment="1">
      <alignment horizontal="left" vertical="top"/>
    </xf>
    <xf numFmtId="0" fontId="28" fillId="0" borderId="0" xfId="0" applyFont="1" applyFill="1" applyBorder="1" applyAlignment="1">
      <alignment vertical="top"/>
    </xf>
    <xf numFmtId="0" fontId="10" fillId="0" borderId="0" xfId="0" applyFont="1" applyBorder="1"/>
    <xf numFmtId="164" fontId="35" fillId="0" borderId="4" xfId="34" applyNumberFormat="1" applyFont="1" applyFill="1" applyBorder="1" applyAlignment="1">
      <alignment horizontal="right" vertical="top"/>
    </xf>
    <xf numFmtId="0" fontId="36" fillId="0" borderId="4" xfId="0" applyNumberFormat="1" applyFont="1" applyFill="1" applyBorder="1" applyAlignment="1">
      <alignment horizontal="justify" vertical="center" wrapText="1"/>
    </xf>
    <xf numFmtId="0" fontId="36" fillId="0" borderId="13" xfId="0" applyFont="1" applyFill="1" applyBorder="1" applyAlignment="1" applyProtection="1">
      <alignment vertical="center"/>
      <protection locked="0"/>
    </xf>
    <xf numFmtId="0" fontId="36" fillId="0" borderId="16" xfId="0" applyFont="1" applyFill="1" applyBorder="1" applyAlignment="1" applyProtection="1">
      <alignment vertical="center"/>
      <protection locked="0"/>
    </xf>
    <xf numFmtId="37" fontId="30" fillId="0" borderId="4" xfId="34" applyNumberFormat="1" applyFont="1" applyFill="1" applyBorder="1" applyAlignment="1">
      <alignment horizontal="right" vertical="top"/>
    </xf>
    <xf numFmtId="0" fontId="38" fillId="0" borderId="0" xfId="0" applyFont="1" applyFill="1"/>
    <xf numFmtId="0" fontId="31" fillId="0" borderId="27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right" vertical="top"/>
    </xf>
    <xf numFmtId="0" fontId="30" fillId="0" borderId="8" xfId="0" applyFont="1" applyFill="1" applyBorder="1" applyAlignment="1">
      <alignment vertical="top"/>
    </xf>
    <xf numFmtId="0" fontId="32" fillId="0" borderId="8" xfId="0" applyFont="1" applyFill="1" applyBorder="1" applyAlignment="1">
      <alignment horizontal="right"/>
    </xf>
    <xf numFmtId="15" fontId="5" fillId="0" borderId="14" xfId="0" applyNumberFormat="1" applyFont="1" applyFill="1" applyBorder="1"/>
    <xf numFmtId="0" fontId="5" fillId="0" borderId="1" xfId="0" applyFont="1" applyFill="1" applyBorder="1" applyAlignment="1">
      <alignment horizontal="right"/>
    </xf>
    <xf numFmtId="0" fontId="33" fillId="0" borderId="1" xfId="0" applyFont="1" applyFill="1" applyBorder="1" applyAlignment="1">
      <alignment horizontal="right"/>
    </xf>
    <xf numFmtId="0" fontId="31" fillId="0" borderId="3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0" fontId="31" fillId="0" borderId="29" xfId="0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right" vertical="top"/>
    </xf>
    <xf numFmtId="0" fontId="31" fillId="0" borderId="9" xfId="0" applyFont="1" applyBorder="1" applyAlignment="1">
      <alignment horizontal="center" vertical="top"/>
    </xf>
    <xf numFmtId="168" fontId="6" fillId="0" borderId="4" xfId="0" applyNumberFormat="1" applyFont="1" applyFill="1" applyBorder="1" applyAlignment="1">
      <alignment horizontal="right" vertical="top"/>
    </xf>
    <xf numFmtId="168" fontId="5" fillId="0" borderId="13" xfId="34" applyNumberFormat="1" applyFont="1" applyFill="1" applyBorder="1" applyAlignment="1" applyProtection="1">
      <alignment vertical="center"/>
      <protection locked="0"/>
    </xf>
    <xf numFmtId="168" fontId="6" fillId="0" borderId="17" xfId="34" applyNumberFormat="1" applyFont="1" applyFill="1" applyBorder="1" applyAlignment="1" applyProtection="1">
      <alignment vertical="center"/>
      <protection locked="0"/>
    </xf>
    <xf numFmtId="168" fontId="5" fillId="0" borderId="12" xfId="34" applyNumberFormat="1" applyFont="1" applyFill="1" applyBorder="1" applyAlignment="1" applyProtection="1">
      <alignment vertical="center"/>
      <protection locked="0"/>
    </xf>
    <xf numFmtId="168" fontId="6" fillId="0" borderId="15" xfId="34" applyNumberFormat="1" applyFont="1" applyFill="1" applyBorder="1" applyAlignment="1" applyProtection="1">
      <alignment vertical="center"/>
      <protection locked="0"/>
    </xf>
    <xf numFmtId="168" fontId="34" fillId="0" borderId="1" xfId="34" applyNumberFormat="1" applyFont="1" applyFill="1" applyBorder="1" applyAlignment="1" applyProtection="1">
      <alignment vertical="center"/>
      <protection locked="0"/>
    </xf>
    <xf numFmtId="168" fontId="28" fillId="0" borderId="1" xfId="0" applyNumberFormat="1" applyFont="1" applyBorder="1"/>
    <xf numFmtId="168" fontId="6" fillId="0" borderId="1" xfId="34" applyNumberFormat="1" applyFont="1" applyFill="1" applyBorder="1" applyAlignment="1" applyProtection="1">
      <alignment vertical="center"/>
      <protection locked="0"/>
    </xf>
    <xf numFmtId="0" fontId="28" fillId="0" borderId="2" xfId="0" applyFont="1" applyBorder="1" applyAlignment="1">
      <alignment vertical="top"/>
    </xf>
    <xf numFmtId="0" fontId="28" fillId="0" borderId="2" xfId="0" applyFont="1" applyFill="1" applyBorder="1" applyAlignment="1">
      <alignment horizontal="left" vertical="top" wrapText="1"/>
    </xf>
    <xf numFmtId="0" fontId="30" fillId="0" borderId="2" xfId="0" applyFont="1" applyFill="1" applyBorder="1" applyAlignment="1">
      <alignment horizontal="center" vertical="top"/>
    </xf>
    <xf numFmtId="0" fontId="31" fillId="0" borderId="4" xfId="0" applyFont="1" applyFill="1" applyBorder="1" applyAlignment="1">
      <alignment horizontal="justify" vertical="justify" wrapText="1"/>
    </xf>
    <xf numFmtId="0" fontId="30" fillId="0" borderId="4" xfId="0" applyFont="1" applyFill="1" applyBorder="1" applyAlignment="1">
      <alignment horizontal="center" vertical="center"/>
    </xf>
    <xf numFmtId="37" fontId="30" fillId="0" borderId="4" xfId="34" applyNumberFormat="1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/>
    </xf>
    <xf numFmtId="0" fontId="9" fillId="0" borderId="11" xfId="0" applyFont="1" applyFill="1" applyBorder="1" applyAlignment="1" applyProtection="1">
      <alignment horizontal="left" vertical="center"/>
      <protection locked="0"/>
    </xf>
    <xf numFmtId="0" fontId="9" fillId="0" borderId="15" xfId="0" quotePrefix="1" applyFont="1" applyFill="1" applyBorder="1" applyAlignment="1" applyProtection="1">
      <alignment horizontal="left" vertical="center"/>
      <protection locked="0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37" fillId="0" borderId="8" xfId="54" applyFont="1" applyBorder="1" applyAlignment="1">
      <alignment horizontal="center"/>
    </xf>
    <xf numFmtId="0" fontId="37" fillId="0" borderId="0" xfId="54" applyFont="1" applyBorder="1" applyAlignment="1">
      <alignment horizontal="center"/>
    </xf>
    <xf numFmtId="0" fontId="31" fillId="0" borderId="5" xfId="0" applyFont="1" applyFill="1" applyBorder="1" applyAlignment="1">
      <alignment horizontal="center" vertical="center" wrapText="1"/>
    </xf>
    <xf numFmtId="0" fontId="27" fillId="0" borderId="2" xfId="0" applyFont="1" applyBorder="1" applyAlignment="1">
      <alignment wrapText="1"/>
    </xf>
    <xf numFmtId="0" fontId="27" fillId="0" borderId="6" xfId="0" applyFont="1" applyBorder="1" applyAlignment="1">
      <alignment wrapText="1"/>
    </xf>
  </cellXfs>
  <cellStyles count="5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2" xfId="32"/>
    <cellStyle name="Millares 2 2" xfId="33"/>
    <cellStyle name="Moneda" xfId="34" builtinId="4"/>
    <cellStyle name="Neutral" xfId="35" builtinId="28" customBuiltin="1"/>
    <cellStyle name="Normal" xfId="0" builtinId="0"/>
    <cellStyle name="Normal 12" xfId="36"/>
    <cellStyle name="Normal 13" xfId="37"/>
    <cellStyle name="Normal 13 2" xfId="53"/>
    <cellStyle name="Normal 22" xfId="38"/>
    <cellStyle name="Normal 3" xfId="39"/>
    <cellStyle name="Normal 3 2" xfId="40"/>
    <cellStyle name="Normal 5" xfId="41"/>
    <cellStyle name="Normal 6" xfId="42"/>
    <cellStyle name="Normal_area comercial PROFINAS 2002 SEPTIEMBRE.xls" xfId="54"/>
    <cellStyle name="Notas" xfId="43" builtinId="10" customBuiltin="1"/>
    <cellStyle name="Porcentual 2 2" xfId="44"/>
    <cellStyle name="Salida" xfId="45" builtinId="21" customBuiltin="1"/>
    <cellStyle name="Texto de advertencia" xfId="46" builtinId="11" customBuiltin="1"/>
    <cellStyle name="Texto explicativo" xfId="47" builtinId="53" customBuiltin="1"/>
    <cellStyle name="Título" xfId="48" builtinId="15" customBuiltin="1"/>
    <cellStyle name="Título 1" xfId="49" builtinId="16" customBuiltin="1"/>
    <cellStyle name="Título 2" xfId="50" builtinId="17" customBuiltin="1"/>
    <cellStyle name="Título 3" xfId="51" builtinId="18" customBuiltin="1"/>
    <cellStyle name="Total" xfId="52" builtinId="25" customBuiltin="1"/>
  </cellStyles>
  <dxfs count="0"/>
  <tableStyles count="0" defaultTableStyle="TableStyleMedium9" defaultPivotStyle="PivotStyleLight16"/>
  <colors>
    <mruColors>
      <color rgb="FF00642D"/>
      <color rgb="FF0048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530860</xdr:colOff>
      <xdr:row>0</xdr:row>
      <xdr:rowOff>0</xdr:rowOff>
    </xdr:from>
    <xdr:to>
      <xdr:col>1</xdr:col>
      <xdr:colOff>600075</xdr:colOff>
      <xdr:row>4</xdr:row>
      <xdr:rowOff>45720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0860" y="0"/>
          <a:ext cx="859790" cy="10172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9525</xdr:colOff>
      <xdr:row>72</xdr:row>
      <xdr:rowOff>0</xdr:rowOff>
    </xdr:from>
    <xdr:to>
      <xdr:col>2</xdr:col>
      <xdr:colOff>2173432</xdr:colOff>
      <xdr:row>72</xdr:row>
      <xdr:rowOff>2</xdr:rowOff>
    </xdr:to>
    <xdr:cxnSp macro="">
      <xdr:nvCxnSpPr>
        <xdr:cNvPr id="3" name="2 Conector recto"/>
        <xdr:cNvCxnSpPr/>
      </xdr:nvCxnSpPr>
      <xdr:spPr>
        <a:xfrm flipV="1">
          <a:off x="2425065" y="48295560"/>
          <a:ext cx="2163907" cy="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81"/>
  <sheetViews>
    <sheetView tabSelected="1" workbookViewId="0">
      <selection activeCell="C29" sqref="C29"/>
    </sheetView>
  </sheetViews>
  <sheetFormatPr baseColWidth="10" defaultColWidth="11.42578125" defaultRowHeight="11.25"/>
  <cols>
    <col min="1" max="1" width="7" style="5" bestFit="1" customWidth="1"/>
    <col min="2" max="2" width="11.42578125" style="5" bestFit="1" customWidth="1"/>
    <col min="3" max="3" width="86.28515625" style="37" customWidth="1"/>
    <col min="4" max="4" width="10.28515625" style="45" bestFit="1" customWidth="1"/>
    <col min="5" max="5" width="21.5703125" style="37" bestFit="1" customWidth="1"/>
    <col min="6" max="6" width="20" style="1" bestFit="1" customWidth="1"/>
    <col min="7" max="7" width="26.5703125" style="1" customWidth="1"/>
    <col min="8" max="16384" width="11.42578125" style="1"/>
  </cols>
  <sheetData>
    <row r="1" spans="1:7" ht="23.25">
      <c r="A1" s="12"/>
      <c r="B1" s="71"/>
      <c r="C1" s="107" t="s">
        <v>114</v>
      </c>
      <c r="D1" s="107"/>
      <c r="E1" s="72"/>
      <c r="F1" s="13" t="s">
        <v>17</v>
      </c>
      <c r="G1" s="73"/>
    </row>
    <row r="2" spans="1:7" ht="23.25">
      <c r="A2" s="14"/>
      <c r="B2" s="40"/>
      <c r="C2" s="108" t="s">
        <v>115</v>
      </c>
      <c r="D2" s="108"/>
      <c r="E2" s="15"/>
      <c r="F2" s="16"/>
      <c r="G2" s="74" t="s">
        <v>18</v>
      </c>
    </row>
    <row r="3" spans="1:7" ht="15">
      <c r="A3" s="14"/>
      <c r="B3" s="40"/>
      <c r="C3" s="15"/>
      <c r="D3" s="44"/>
      <c r="E3" s="15"/>
      <c r="F3" s="16"/>
      <c r="G3" s="75" t="s">
        <v>7</v>
      </c>
    </row>
    <row r="4" spans="1:7" ht="15">
      <c r="A4" s="14"/>
      <c r="B4" s="40"/>
      <c r="C4" s="15"/>
      <c r="D4" s="44"/>
      <c r="E4" s="15"/>
      <c r="F4" s="16"/>
      <c r="G4" s="75" t="s">
        <v>16</v>
      </c>
    </row>
    <row r="5" spans="1:7" ht="15">
      <c r="A5" s="14"/>
      <c r="B5" s="40"/>
      <c r="C5" s="15"/>
      <c r="D5" s="44"/>
      <c r="E5" s="15"/>
      <c r="F5" s="16"/>
      <c r="G5" s="75" t="s">
        <v>15</v>
      </c>
    </row>
    <row r="6" spans="1:7" ht="15">
      <c r="A6" s="109" t="s">
        <v>116</v>
      </c>
      <c r="B6" s="110"/>
      <c r="C6" s="110"/>
      <c r="D6" s="110"/>
      <c r="E6" s="110"/>
      <c r="F6" s="110"/>
      <c r="G6" s="111"/>
    </row>
    <row r="7" spans="1:7" ht="39.75" customHeight="1">
      <c r="A7" s="109" t="s">
        <v>117</v>
      </c>
      <c r="B7" s="110"/>
      <c r="C7" s="110"/>
      <c r="D7" s="110"/>
      <c r="E7" s="110"/>
      <c r="F7" s="110"/>
      <c r="G7" s="111"/>
    </row>
    <row r="8" spans="1:7" ht="16.5" thickBot="1">
      <c r="A8" s="76"/>
      <c r="B8" s="53"/>
      <c r="C8" s="57"/>
      <c r="D8" s="53"/>
      <c r="E8" s="53"/>
      <c r="F8" s="53"/>
      <c r="G8" s="77"/>
    </row>
    <row r="9" spans="1:7" ht="15" customHeight="1" thickBot="1">
      <c r="A9" s="78" t="s">
        <v>0</v>
      </c>
      <c r="B9" s="68" t="s">
        <v>19</v>
      </c>
      <c r="C9" s="68" t="s">
        <v>1</v>
      </c>
      <c r="D9" s="68" t="s">
        <v>2</v>
      </c>
      <c r="E9" s="68" t="s">
        <v>3</v>
      </c>
      <c r="F9" s="69" t="s">
        <v>4</v>
      </c>
      <c r="G9" s="69" t="s">
        <v>11</v>
      </c>
    </row>
    <row r="10" spans="1:7" ht="15.75">
      <c r="A10" s="54">
        <v>1</v>
      </c>
      <c r="B10" s="54"/>
      <c r="C10" s="55" t="s">
        <v>8</v>
      </c>
      <c r="D10" s="56"/>
      <c r="E10" s="70"/>
      <c r="F10" s="2"/>
      <c r="G10" s="3"/>
    </row>
    <row r="11" spans="1:7" ht="120" customHeight="1">
      <c r="A11" s="93">
        <f>SUM(A10+0.01)</f>
        <v>1.01</v>
      </c>
      <c r="B11" s="93" t="s">
        <v>92</v>
      </c>
      <c r="C11" s="17" t="s">
        <v>96</v>
      </c>
      <c r="D11" s="93" t="s">
        <v>5</v>
      </c>
      <c r="E11" s="94">
        <v>114</v>
      </c>
      <c r="F11" s="62"/>
      <c r="G11" s="79"/>
    </row>
    <row r="12" spans="1:7" ht="31.5">
      <c r="A12" s="20">
        <f>SUM(A10+1)</f>
        <v>2</v>
      </c>
      <c r="B12" s="20"/>
      <c r="C12" s="92" t="s">
        <v>121</v>
      </c>
      <c r="D12" s="43"/>
      <c r="E12" s="66"/>
      <c r="F12" s="18"/>
      <c r="G12" s="79"/>
    </row>
    <row r="13" spans="1:7" ht="15.75">
      <c r="A13" s="21"/>
      <c r="B13" s="20"/>
      <c r="C13" s="21" t="s">
        <v>9</v>
      </c>
      <c r="D13" s="43"/>
      <c r="E13" s="66"/>
      <c r="F13" s="18"/>
      <c r="G13" s="79"/>
    </row>
    <row r="14" spans="1:7" ht="60.75">
      <c r="A14" s="93">
        <f>SUM(A12+0.01)</f>
        <v>2.0099999999999998</v>
      </c>
      <c r="B14" s="95" t="s">
        <v>20</v>
      </c>
      <c r="C14" s="17" t="s">
        <v>67</v>
      </c>
      <c r="D14" s="93" t="s">
        <v>5</v>
      </c>
      <c r="E14" s="94">
        <v>20</v>
      </c>
      <c r="F14" s="22"/>
      <c r="G14" s="79"/>
    </row>
    <row r="15" spans="1:7" ht="60.75">
      <c r="A15" s="93">
        <f t="shared" ref="A15:A37" si="0">SUM(A14+0.01)</f>
        <v>2.0199999999999996</v>
      </c>
      <c r="B15" s="95" t="s">
        <v>21</v>
      </c>
      <c r="C15" s="17" t="s">
        <v>69</v>
      </c>
      <c r="D15" s="93" t="s">
        <v>5</v>
      </c>
      <c r="E15" s="94">
        <v>4</v>
      </c>
      <c r="F15" s="19"/>
      <c r="G15" s="79"/>
    </row>
    <row r="16" spans="1:7" ht="75.75">
      <c r="A16" s="93">
        <f t="shared" si="0"/>
        <v>2.0299999999999994</v>
      </c>
      <c r="B16" s="95" t="s">
        <v>22</v>
      </c>
      <c r="C16" s="17" t="s">
        <v>68</v>
      </c>
      <c r="D16" s="93" t="s">
        <v>5</v>
      </c>
      <c r="E16" s="94">
        <v>15</v>
      </c>
      <c r="F16" s="19"/>
      <c r="G16" s="79"/>
    </row>
    <row r="17" spans="1:7" ht="75.75">
      <c r="A17" s="93">
        <f t="shared" si="0"/>
        <v>2.0399999999999991</v>
      </c>
      <c r="B17" s="95" t="s">
        <v>23</v>
      </c>
      <c r="C17" s="17" t="s">
        <v>70</v>
      </c>
      <c r="D17" s="93" t="s">
        <v>5</v>
      </c>
      <c r="E17" s="94">
        <v>1</v>
      </c>
      <c r="F17" s="19"/>
      <c r="G17" s="79"/>
    </row>
    <row r="18" spans="1:7" ht="60.75">
      <c r="A18" s="93">
        <f t="shared" si="0"/>
        <v>2.0499999999999989</v>
      </c>
      <c r="B18" s="95" t="s">
        <v>24</v>
      </c>
      <c r="C18" s="17" t="s">
        <v>72</v>
      </c>
      <c r="D18" s="93" t="s">
        <v>5</v>
      </c>
      <c r="E18" s="94">
        <v>2</v>
      </c>
      <c r="F18" s="19"/>
      <c r="G18" s="79"/>
    </row>
    <row r="19" spans="1:7" ht="60.75">
      <c r="A19" s="93">
        <f t="shared" si="0"/>
        <v>2.0599999999999987</v>
      </c>
      <c r="B19" s="95" t="s">
        <v>25</v>
      </c>
      <c r="C19" s="17" t="s">
        <v>71</v>
      </c>
      <c r="D19" s="93" t="s">
        <v>5</v>
      </c>
      <c r="E19" s="94">
        <v>5</v>
      </c>
      <c r="F19" s="19"/>
      <c r="G19" s="79"/>
    </row>
    <row r="20" spans="1:7" ht="75.75">
      <c r="A20" s="93">
        <f t="shared" si="0"/>
        <v>2.0699999999999985</v>
      </c>
      <c r="B20" s="95" t="s">
        <v>26</v>
      </c>
      <c r="C20" s="17" t="s">
        <v>73</v>
      </c>
      <c r="D20" s="93" t="s">
        <v>5</v>
      </c>
      <c r="E20" s="94">
        <v>4</v>
      </c>
      <c r="F20" s="19"/>
      <c r="G20" s="79"/>
    </row>
    <row r="21" spans="1:7" ht="60.75">
      <c r="A21" s="93">
        <f t="shared" si="0"/>
        <v>2.0799999999999983</v>
      </c>
      <c r="B21" s="95" t="s">
        <v>27</v>
      </c>
      <c r="C21" s="17" t="s">
        <v>74</v>
      </c>
      <c r="D21" s="93" t="s">
        <v>5</v>
      </c>
      <c r="E21" s="94">
        <v>6</v>
      </c>
      <c r="F21" s="19"/>
      <c r="G21" s="79"/>
    </row>
    <row r="22" spans="1:7" ht="75.75">
      <c r="A22" s="93">
        <f t="shared" si="0"/>
        <v>2.0899999999999981</v>
      </c>
      <c r="B22" s="95" t="s">
        <v>28</v>
      </c>
      <c r="C22" s="17" t="s">
        <v>75</v>
      </c>
      <c r="D22" s="93" t="s">
        <v>5</v>
      </c>
      <c r="E22" s="94">
        <v>17</v>
      </c>
      <c r="F22" s="19"/>
      <c r="G22" s="79"/>
    </row>
    <row r="23" spans="1:7" s="37" customFormat="1" ht="75.75">
      <c r="A23" s="93">
        <f t="shared" si="0"/>
        <v>2.0999999999999979</v>
      </c>
      <c r="B23" s="95" t="s">
        <v>29</v>
      </c>
      <c r="C23" s="17" t="s">
        <v>76</v>
      </c>
      <c r="D23" s="93" t="s">
        <v>5</v>
      </c>
      <c r="E23" s="94">
        <v>7</v>
      </c>
      <c r="F23" s="19"/>
      <c r="G23" s="79"/>
    </row>
    <row r="24" spans="1:7" ht="75.75">
      <c r="A24" s="93">
        <f t="shared" si="0"/>
        <v>2.1099999999999977</v>
      </c>
      <c r="B24" s="95" t="s">
        <v>30</v>
      </c>
      <c r="C24" s="17" t="s">
        <v>77</v>
      </c>
      <c r="D24" s="93" t="s">
        <v>5</v>
      </c>
      <c r="E24" s="94">
        <v>2</v>
      </c>
      <c r="F24" s="19"/>
      <c r="G24" s="79"/>
    </row>
    <row r="25" spans="1:7" ht="75.75">
      <c r="A25" s="93">
        <f t="shared" si="0"/>
        <v>2.1199999999999974</v>
      </c>
      <c r="B25" s="95" t="s">
        <v>31</v>
      </c>
      <c r="C25" s="17" t="s">
        <v>78</v>
      </c>
      <c r="D25" s="93" t="s">
        <v>5</v>
      </c>
      <c r="E25" s="94">
        <v>25</v>
      </c>
      <c r="F25" s="22"/>
      <c r="G25" s="79"/>
    </row>
    <row r="26" spans="1:7" ht="75.75">
      <c r="A26" s="93">
        <f t="shared" si="0"/>
        <v>2.1299999999999972</v>
      </c>
      <c r="B26" s="95" t="s">
        <v>32</v>
      </c>
      <c r="C26" s="17" t="s">
        <v>79</v>
      </c>
      <c r="D26" s="93" t="s">
        <v>5</v>
      </c>
      <c r="E26" s="94">
        <v>15</v>
      </c>
      <c r="F26" s="19"/>
      <c r="G26" s="79"/>
    </row>
    <row r="27" spans="1:7" ht="60.75">
      <c r="A27" s="93">
        <f t="shared" si="0"/>
        <v>2.139999999999997</v>
      </c>
      <c r="B27" s="95" t="s">
        <v>33</v>
      </c>
      <c r="C27" s="17" t="s">
        <v>80</v>
      </c>
      <c r="D27" s="93" t="s">
        <v>5</v>
      </c>
      <c r="E27" s="94">
        <v>3</v>
      </c>
      <c r="F27" s="19"/>
      <c r="G27" s="79"/>
    </row>
    <row r="28" spans="1:7" ht="87" customHeight="1">
      <c r="A28" s="93">
        <f t="shared" si="0"/>
        <v>2.1499999999999968</v>
      </c>
      <c r="B28" s="95" t="s">
        <v>34</v>
      </c>
      <c r="C28" s="17" t="s">
        <v>81</v>
      </c>
      <c r="D28" s="93" t="s">
        <v>5</v>
      </c>
      <c r="E28" s="94">
        <v>4</v>
      </c>
      <c r="F28" s="19"/>
      <c r="G28" s="79"/>
    </row>
    <row r="29" spans="1:7" ht="81.75" customHeight="1">
      <c r="A29" s="93">
        <f t="shared" si="0"/>
        <v>2.1599999999999966</v>
      </c>
      <c r="B29" s="95" t="s">
        <v>35</v>
      </c>
      <c r="C29" s="17" t="s">
        <v>82</v>
      </c>
      <c r="D29" s="93" t="s">
        <v>5</v>
      </c>
      <c r="E29" s="94">
        <v>17</v>
      </c>
      <c r="F29" s="19"/>
      <c r="G29" s="79"/>
    </row>
    <row r="30" spans="1:7" ht="84" customHeight="1">
      <c r="A30" s="93">
        <f t="shared" si="0"/>
        <v>2.1699999999999964</v>
      </c>
      <c r="B30" s="95" t="s">
        <v>36</v>
      </c>
      <c r="C30" s="17" t="s">
        <v>83</v>
      </c>
      <c r="D30" s="93" t="s">
        <v>5</v>
      </c>
      <c r="E30" s="94">
        <v>12</v>
      </c>
      <c r="F30" s="22"/>
      <c r="G30" s="79"/>
    </row>
    <row r="31" spans="1:7" ht="75.75">
      <c r="A31" s="93">
        <f t="shared" si="0"/>
        <v>2.1799999999999962</v>
      </c>
      <c r="B31" s="95" t="s">
        <v>37</v>
      </c>
      <c r="C31" s="17" t="s">
        <v>84</v>
      </c>
      <c r="D31" s="93" t="s">
        <v>5</v>
      </c>
      <c r="E31" s="94">
        <v>4</v>
      </c>
      <c r="F31" s="19"/>
      <c r="G31" s="79"/>
    </row>
    <row r="32" spans="1:7" ht="68.25" customHeight="1">
      <c r="A32" s="93">
        <f t="shared" si="0"/>
        <v>2.1899999999999959</v>
      </c>
      <c r="B32" s="95" t="s">
        <v>38</v>
      </c>
      <c r="C32" s="17" t="s">
        <v>85</v>
      </c>
      <c r="D32" s="93" t="s">
        <v>5</v>
      </c>
      <c r="E32" s="94">
        <v>11</v>
      </c>
      <c r="F32" s="22"/>
      <c r="G32" s="79"/>
    </row>
    <row r="33" spans="1:7" ht="75.75">
      <c r="A33" s="93">
        <f t="shared" si="0"/>
        <v>2.1999999999999957</v>
      </c>
      <c r="B33" s="95" t="s">
        <v>39</v>
      </c>
      <c r="C33" s="17" t="s">
        <v>86</v>
      </c>
      <c r="D33" s="93" t="s">
        <v>5</v>
      </c>
      <c r="E33" s="94">
        <v>24</v>
      </c>
      <c r="F33" s="19"/>
      <c r="G33" s="79"/>
    </row>
    <row r="34" spans="1:7" ht="90.75">
      <c r="A34" s="93">
        <f t="shared" si="0"/>
        <v>2.2099999999999955</v>
      </c>
      <c r="B34" s="95" t="s">
        <v>40</v>
      </c>
      <c r="C34" s="17" t="s">
        <v>87</v>
      </c>
      <c r="D34" s="93" t="s">
        <v>5</v>
      </c>
      <c r="E34" s="94">
        <v>5</v>
      </c>
      <c r="F34" s="19"/>
      <c r="G34" s="79"/>
    </row>
    <row r="35" spans="1:7" ht="60.75">
      <c r="A35" s="93">
        <f t="shared" si="0"/>
        <v>2.2199999999999953</v>
      </c>
      <c r="B35" s="95" t="s">
        <v>41</v>
      </c>
      <c r="C35" s="17" t="s">
        <v>88</v>
      </c>
      <c r="D35" s="93" t="s">
        <v>5</v>
      </c>
      <c r="E35" s="94">
        <v>1</v>
      </c>
      <c r="F35" s="19"/>
      <c r="G35" s="79"/>
    </row>
    <row r="36" spans="1:7" ht="60.75">
      <c r="A36" s="93">
        <f t="shared" si="0"/>
        <v>2.2299999999999951</v>
      </c>
      <c r="B36" s="95" t="s">
        <v>42</v>
      </c>
      <c r="C36" s="58" t="s">
        <v>89</v>
      </c>
      <c r="D36" s="93" t="s">
        <v>5</v>
      </c>
      <c r="E36" s="94">
        <v>12</v>
      </c>
      <c r="F36" s="19"/>
      <c r="G36" s="79"/>
    </row>
    <row r="37" spans="1:7" ht="75.75">
      <c r="A37" s="93">
        <f t="shared" si="0"/>
        <v>2.2399999999999949</v>
      </c>
      <c r="B37" s="95" t="s">
        <v>43</v>
      </c>
      <c r="C37" s="58" t="s">
        <v>90</v>
      </c>
      <c r="D37" s="93" t="s">
        <v>5</v>
      </c>
      <c r="E37" s="94">
        <v>12</v>
      </c>
      <c r="F37" s="19"/>
      <c r="G37" s="79"/>
    </row>
    <row r="38" spans="1:7" ht="31.5">
      <c r="A38" s="93">
        <v>3</v>
      </c>
      <c r="B38" s="95"/>
      <c r="C38" s="23" t="s">
        <v>65</v>
      </c>
      <c r="D38" s="93"/>
      <c r="E38" s="94"/>
      <c r="F38" s="19"/>
      <c r="G38" s="79"/>
    </row>
    <row r="39" spans="1:7" ht="45">
      <c r="A39" s="93">
        <f>SUM(A38+0.01)</f>
        <v>3.01</v>
      </c>
      <c r="B39" s="95" t="s">
        <v>59</v>
      </c>
      <c r="C39" s="17" t="s">
        <v>61</v>
      </c>
      <c r="D39" s="93" t="s">
        <v>5</v>
      </c>
      <c r="E39" s="94">
        <v>223</v>
      </c>
      <c r="F39" s="19"/>
      <c r="G39" s="79"/>
    </row>
    <row r="40" spans="1:7" ht="45">
      <c r="A40" s="93">
        <f>SUM(A39+0.01)</f>
        <v>3.0199999999999996</v>
      </c>
      <c r="B40" s="95" t="s">
        <v>60</v>
      </c>
      <c r="C40" s="17" t="s">
        <v>62</v>
      </c>
      <c r="D40" s="93" t="s">
        <v>5</v>
      </c>
      <c r="E40" s="94">
        <v>139</v>
      </c>
      <c r="F40" s="19"/>
      <c r="G40" s="79"/>
    </row>
    <row r="41" spans="1:7" ht="15.75">
      <c r="A41" s="93">
        <v>4</v>
      </c>
      <c r="B41" s="95"/>
      <c r="C41" s="21" t="s">
        <v>10</v>
      </c>
      <c r="D41" s="93"/>
      <c r="E41" s="94"/>
      <c r="F41" s="19"/>
      <c r="G41" s="79"/>
    </row>
    <row r="42" spans="1:7" ht="90.75">
      <c r="A42" s="93">
        <f>SUM(A41+0.01)</f>
        <v>4.01</v>
      </c>
      <c r="B42" s="95" t="s">
        <v>44</v>
      </c>
      <c r="C42" s="17" t="s">
        <v>97</v>
      </c>
      <c r="D42" s="93" t="s">
        <v>5</v>
      </c>
      <c r="E42" s="94">
        <v>7</v>
      </c>
      <c r="F42" s="19"/>
      <c r="G42" s="79"/>
    </row>
    <row r="43" spans="1:7" ht="90.75">
      <c r="A43" s="93">
        <f>SUM(A42+0.01)</f>
        <v>4.0199999999999996</v>
      </c>
      <c r="B43" s="95" t="s">
        <v>45</v>
      </c>
      <c r="C43" s="17" t="s">
        <v>98</v>
      </c>
      <c r="D43" s="93" t="s">
        <v>5</v>
      </c>
      <c r="E43" s="94">
        <v>35</v>
      </c>
      <c r="F43" s="19"/>
      <c r="G43" s="79"/>
    </row>
    <row r="44" spans="1:7" ht="90.75">
      <c r="A44" s="93">
        <f>SUM(A43+0.01)</f>
        <v>4.0299999999999994</v>
      </c>
      <c r="B44" s="95" t="s">
        <v>46</v>
      </c>
      <c r="C44" s="17" t="s">
        <v>99</v>
      </c>
      <c r="D44" s="93" t="s">
        <v>5</v>
      </c>
      <c r="E44" s="94">
        <v>23</v>
      </c>
      <c r="F44" s="25"/>
      <c r="G44" s="79"/>
    </row>
    <row r="45" spans="1:7" ht="100.5" customHeight="1">
      <c r="A45" s="93">
        <f t="shared" ref="A45:A52" si="1">SUM(A44+0.01)</f>
        <v>4.0399999999999991</v>
      </c>
      <c r="B45" s="95" t="s">
        <v>47</v>
      </c>
      <c r="C45" s="17" t="s">
        <v>100</v>
      </c>
      <c r="D45" s="93" t="s">
        <v>5</v>
      </c>
      <c r="E45" s="94">
        <v>4</v>
      </c>
      <c r="F45" s="19"/>
      <c r="G45" s="79"/>
    </row>
    <row r="46" spans="1:7" ht="108" customHeight="1">
      <c r="A46" s="93">
        <f t="shared" si="1"/>
        <v>4.0499999999999989</v>
      </c>
      <c r="B46" s="95" t="s">
        <v>48</v>
      </c>
      <c r="C46" s="17" t="s">
        <v>101</v>
      </c>
      <c r="D46" s="93" t="s">
        <v>5</v>
      </c>
      <c r="E46" s="94">
        <v>12</v>
      </c>
      <c r="F46" s="22"/>
      <c r="G46" s="79"/>
    </row>
    <row r="47" spans="1:7" ht="90.75">
      <c r="A47" s="93">
        <f t="shared" si="1"/>
        <v>4.0599999999999987</v>
      </c>
      <c r="B47" s="95" t="s">
        <v>49</v>
      </c>
      <c r="C47" s="17" t="s">
        <v>102</v>
      </c>
      <c r="D47" s="93" t="s">
        <v>5</v>
      </c>
      <c r="E47" s="94">
        <v>25</v>
      </c>
      <c r="F47" s="19"/>
      <c r="G47" s="79"/>
    </row>
    <row r="48" spans="1:7" ht="90.75">
      <c r="A48" s="93">
        <f t="shared" si="1"/>
        <v>4.0699999999999985</v>
      </c>
      <c r="B48" s="95" t="s">
        <v>50</v>
      </c>
      <c r="C48" s="17" t="s">
        <v>103</v>
      </c>
      <c r="D48" s="93" t="s">
        <v>5</v>
      </c>
      <c r="E48" s="94">
        <v>5</v>
      </c>
      <c r="F48" s="19"/>
      <c r="G48" s="79"/>
    </row>
    <row r="49" spans="1:7" ht="90.75">
      <c r="A49" s="93">
        <f t="shared" si="1"/>
        <v>4.0799999999999983</v>
      </c>
      <c r="B49" s="95" t="s">
        <v>51</v>
      </c>
      <c r="C49" s="17" t="s">
        <v>104</v>
      </c>
      <c r="D49" s="93" t="s">
        <v>5</v>
      </c>
      <c r="E49" s="94">
        <v>2</v>
      </c>
      <c r="F49" s="19"/>
      <c r="G49" s="79"/>
    </row>
    <row r="50" spans="1:7" ht="84.75" customHeight="1">
      <c r="A50" s="93">
        <f t="shared" si="1"/>
        <v>4.0899999999999981</v>
      </c>
      <c r="B50" s="95" t="s">
        <v>52</v>
      </c>
      <c r="C50" s="17" t="s">
        <v>105</v>
      </c>
      <c r="D50" s="93" t="s">
        <v>5</v>
      </c>
      <c r="E50" s="94">
        <v>14</v>
      </c>
      <c r="F50" s="19"/>
      <c r="G50" s="79"/>
    </row>
    <row r="51" spans="1:7" ht="100.5" customHeight="1">
      <c r="A51" s="93">
        <f t="shared" si="1"/>
        <v>4.0999999999999979</v>
      </c>
      <c r="B51" s="95" t="s">
        <v>53</v>
      </c>
      <c r="C51" s="17" t="s">
        <v>106</v>
      </c>
      <c r="D51" s="93" t="s">
        <v>5</v>
      </c>
      <c r="E51" s="94">
        <v>5</v>
      </c>
      <c r="F51" s="19"/>
      <c r="G51" s="79"/>
    </row>
    <row r="52" spans="1:7" ht="92.25" customHeight="1">
      <c r="A52" s="93">
        <f t="shared" si="1"/>
        <v>4.1099999999999977</v>
      </c>
      <c r="B52" s="95" t="s">
        <v>54</v>
      </c>
      <c r="C52" s="17" t="s">
        <v>107</v>
      </c>
      <c r="D52" s="93" t="s">
        <v>5</v>
      </c>
      <c r="E52" s="94">
        <v>3</v>
      </c>
      <c r="F52" s="19"/>
      <c r="G52" s="79"/>
    </row>
    <row r="53" spans="1:7" ht="99.75" customHeight="1">
      <c r="A53" s="93">
        <f>SUM(A52+0.01)</f>
        <v>4.1199999999999974</v>
      </c>
      <c r="B53" s="95" t="s">
        <v>55</v>
      </c>
      <c r="C53" s="17" t="s">
        <v>108</v>
      </c>
      <c r="D53" s="93" t="s">
        <v>5</v>
      </c>
      <c r="E53" s="94">
        <v>15</v>
      </c>
      <c r="F53" s="19"/>
      <c r="G53" s="79"/>
    </row>
    <row r="54" spans="1:7" ht="15.75">
      <c r="A54" s="20">
        <v>5</v>
      </c>
      <c r="B54" s="95"/>
      <c r="C54" s="31" t="s">
        <v>58</v>
      </c>
      <c r="D54" s="93"/>
      <c r="E54" s="94"/>
      <c r="F54" s="39"/>
      <c r="G54" s="79"/>
    </row>
    <row r="55" spans="1:7" ht="30">
      <c r="A55" s="93">
        <f>SUM(A54+0.01)</f>
        <v>5.01</v>
      </c>
      <c r="B55" s="95" t="s">
        <v>56</v>
      </c>
      <c r="C55" s="17" t="s">
        <v>109</v>
      </c>
      <c r="D55" s="93" t="s">
        <v>5</v>
      </c>
      <c r="E55" s="94">
        <v>8</v>
      </c>
      <c r="F55" s="19"/>
      <c r="G55" s="79"/>
    </row>
    <row r="56" spans="1:7" ht="30">
      <c r="A56" s="93">
        <f>SUM(A55+0.01)</f>
        <v>5.0199999999999996</v>
      </c>
      <c r="B56" s="95" t="s">
        <v>57</v>
      </c>
      <c r="C56" s="17" t="s">
        <v>110</v>
      </c>
      <c r="D56" s="93" t="s">
        <v>5</v>
      </c>
      <c r="E56" s="94">
        <v>15</v>
      </c>
      <c r="F56" s="19"/>
      <c r="G56" s="79"/>
    </row>
    <row r="57" spans="1:7" s="32" customFormat="1" ht="15.75">
      <c r="A57" s="30">
        <v>6</v>
      </c>
      <c r="B57" s="95"/>
      <c r="C57" s="31" t="s">
        <v>13</v>
      </c>
      <c r="D57" s="93"/>
      <c r="E57" s="94"/>
      <c r="F57" s="61"/>
      <c r="G57" s="79"/>
    </row>
    <row r="58" spans="1:7" ht="150">
      <c r="A58" s="93">
        <f>SUM(A57+0.01)</f>
        <v>6.01</v>
      </c>
      <c r="B58" s="95"/>
      <c r="C58" s="17" t="s">
        <v>111</v>
      </c>
      <c r="D58" s="93" t="s">
        <v>5</v>
      </c>
      <c r="E58" s="94">
        <v>26</v>
      </c>
      <c r="F58" s="19"/>
      <c r="G58" s="79"/>
    </row>
    <row r="59" spans="1:7" ht="15.75">
      <c r="A59" s="95">
        <f>SUM(A57+1)</f>
        <v>7</v>
      </c>
      <c r="B59" s="95"/>
      <c r="C59" s="23" t="s">
        <v>66</v>
      </c>
      <c r="D59" s="93"/>
      <c r="E59" s="94"/>
      <c r="F59" s="19"/>
      <c r="G59" s="79"/>
    </row>
    <row r="60" spans="1:7" ht="15.75">
      <c r="A60" s="93">
        <f>SUM(A59+0.01)</f>
        <v>7.01</v>
      </c>
      <c r="B60" s="95" t="s">
        <v>92</v>
      </c>
      <c r="C60" s="24" t="s">
        <v>91</v>
      </c>
      <c r="D60" s="93" t="s">
        <v>5</v>
      </c>
      <c r="E60" s="94">
        <v>13</v>
      </c>
      <c r="F60" s="19"/>
      <c r="G60" s="79"/>
    </row>
    <row r="61" spans="1:7" ht="21.75" customHeight="1">
      <c r="A61" s="80">
        <v>8</v>
      </c>
      <c r="B61" s="95"/>
      <c r="C61" s="26" t="s">
        <v>14</v>
      </c>
      <c r="D61" s="93"/>
      <c r="E61" s="94"/>
      <c r="F61" s="2"/>
      <c r="G61" s="79"/>
    </row>
    <row r="62" spans="1:7" ht="23.45" customHeight="1">
      <c r="A62" s="93">
        <f>SUM(A61+0.01)</f>
        <v>8.01</v>
      </c>
      <c r="B62" s="95" t="s">
        <v>63</v>
      </c>
      <c r="C62" s="27" t="s">
        <v>112</v>
      </c>
      <c r="D62" s="93" t="s">
        <v>6</v>
      </c>
      <c r="E62" s="94">
        <v>32</v>
      </c>
      <c r="F62" s="19"/>
      <c r="G62" s="79"/>
    </row>
    <row r="63" spans="1:7" ht="15.75">
      <c r="A63" s="93">
        <f>SUM(A62+0.01)</f>
        <v>8.02</v>
      </c>
      <c r="B63" s="95" t="s">
        <v>64</v>
      </c>
      <c r="C63" s="17" t="s">
        <v>113</v>
      </c>
      <c r="D63" s="93" t="s">
        <v>6</v>
      </c>
      <c r="E63" s="94">
        <v>62</v>
      </c>
      <c r="F63" s="19"/>
      <c r="G63" s="79"/>
    </row>
    <row r="64" spans="1:7" ht="18">
      <c r="A64" s="8"/>
      <c r="B64" s="8"/>
      <c r="C64" s="63" t="s">
        <v>94</v>
      </c>
      <c r="D64" s="30"/>
      <c r="E64" s="28"/>
      <c r="F64" s="28"/>
      <c r="G64" s="81"/>
    </row>
    <row r="65" spans="1:7" ht="18.75" thickBot="1">
      <c r="A65" s="8"/>
      <c r="B65" s="41"/>
      <c r="C65" s="64" t="s">
        <v>93</v>
      </c>
      <c r="D65" s="46"/>
      <c r="E65" s="33"/>
      <c r="F65" s="33"/>
      <c r="G65" s="82"/>
    </row>
    <row r="66" spans="1:7" ht="18.75" thickBot="1">
      <c r="A66" s="8"/>
      <c r="B66" s="41"/>
      <c r="C66" s="65" t="s">
        <v>95</v>
      </c>
      <c r="D66" s="47"/>
      <c r="E66" s="36"/>
      <c r="F66" s="36"/>
      <c r="G66" s="83"/>
    </row>
    <row r="67" spans="1:7" ht="15.75">
      <c r="A67" s="8"/>
      <c r="B67" s="41"/>
      <c r="C67" s="34"/>
      <c r="D67" s="48"/>
      <c r="E67" s="35"/>
      <c r="F67" s="35"/>
      <c r="G67" s="84"/>
    </row>
    <row r="68" spans="1:7" ht="15.75">
      <c r="A68" s="8"/>
      <c r="B68" s="42"/>
      <c r="C68" s="96"/>
      <c r="D68" s="97"/>
      <c r="E68" s="29"/>
      <c r="F68" s="29"/>
      <c r="G68" s="85"/>
    </row>
    <row r="69" spans="1:7" ht="15.75">
      <c r="A69" s="9"/>
      <c r="B69" s="38"/>
      <c r="C69" s="50"/>
      <c r="D69" s="51"/>
      <c r="E69" s="52"/>
      <c r="F69" s="52"/>
      <c r="G69" s="86"/>
    </row>
    <row r="70" spans="1:7">
      <c r="A70" s="6"/>
      <c r="B70" s="7"/>
      <c r="C70" s="38"/>
      <c r="D70" s="98" t="s">
        <v>12</v>
      </c>
      <c r="E70" s="99"/>
      <c r="F70" s="100"/>
      <c r="G70" s="87"/>
    </row>
    <row r="71" spans="1:7">
      <c r="A71" s="6"/>
      <c r="B71" s="7"/>
      <c r="C71" s="38"/>
      <c r="D71" s="101"/>
      <c r="E71" s="102"/>
      <c r="F71" s="103"/>
      <c r="G71" s="3"/>
    </row>
    <row r="72" spans="1:7" ht="18.75" customHeight="1">
      <c r="A72" s="6"/>
      <c r="B72" s="7"/>
      <c r="C72" s="38"/>
      <c r="D72" s="101"/>
      <c r="E72" s="102"/>
      <c r="F72" s="103"/>
      <c r="G72" s="3"/>
    </row>
    <row r="73" spans="1:7" ht="16.5" customHeight="1">
      <c r="A73" s="6"/>
      <c r="B73" s="7"/>
      <c r="C73" s="59" t="s">
        <v>118</v>
      </c>
      <c r="D73" s="104"/>
      <c r="E73" s="105"/>
      <c r="F73" s="106"/>
      <c r="G73" s="3"/>
    </row>
    <row r="74" spans="1:7" ht="15.75">
      <c r="A74" s="6"/>
      <c r="B74" s="7"/>
      <c r="C74" s="60" t="s">
        <v>119</v>
      </c>
      <c r="D74" s="49"/>
      <c r="E74" s="38"/>
      <c r="F74" s="2"/>
      <c r="G74" s="88"/>
    </row>
    <row r="75" spans="1:7" ht="15">
      <c r="A75" s="10"/>
      <c r="B75" s="89"/>
      <c r="C75" s="90" t="s">
        <v>120</v>
      </c>
      <c r="D75" s="91"/>
      <c r="E75" s="91"/>
      <c r="F75" s="4"/>
      <c r="G75" s="11"/>
    </row>
    <row r="81" spans="3:3" ht="20.25">
      <c r="C81" s="67"/>
    </row>
  </sheetData>
  <mergeCells count="6">
    <mergeCell ref="C68:D68"/>
    <mergeCell ref="D70:F73"/>
    <mergeCell ref="C1:D1"/>
    <mergeCell ref="C2:D2"/>
    <mergeCell ref="A6:G6"/>
    <mergeCell ref="A7:G7"/>
  </mergeCells>
  <pageMargins left="0.59055118110236227" right="0.39370078740157483" top="0.59055118110236227" bottom="0.39370078740157483" header="0.39370078740157483" footer="0.39370078740157483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PPUESTO CARPINTERIA METAL  </vt:lpstr>
      <vt:lpstr>'PPUESTO CARPINTERIA METAL  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</dc:creator>
  <cp:lastModifiedBy>Isabellavanegasp</cp:lastModifiedBy>
  <cp:lastPrinted>2014-05-15T14:51:03Z</cp:lastPrinted>
  <dcterms:created xsi:type="dcterms:W3CDTF">2011-06-01T04:23:39Z</dcterms:created>
  <dcterms:modified xsi:type="dcterms:W3CDTF">2014-07-25T03:48:06Z</dcterms:modified>
</cp:coreProperties>
</file>